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6\03-2026\"/>
    </mc:Choice>
  </mc:AlternateContent>
  <xr:revisionPtr revIDLastSave="0" documentId="8_{613DDDE2-56C6-4308-B9F6-4AC5A0E129A4}" xr6:coauthVersionLast="47" xr6:coauthVersionMax="47" xr10:uidLastSave="{00000000-0000-0000-0000-000000000000}"/>
  <bookViews>
    <workbookView xWindow="2205" yWindow="2205" windowWidth="15375" windowHeight="7785" tabRatio="500" xr2:uid="{00000000-000D-0000-FFFF-FFFF00000000}"/>
  </bookViews>
  <sheets>
    <sheet name="HCN URUAÇU" sheetId="1" r:id="rId1"/>
  </sheets>
  <definedNames>
    <definedName name="_xlnm._FilterDatabase" localSheetId="0" hidden="1">'HCN URUAÇU'!$A$41:$K$49</definedName>
    <definedName name="_xlnm.Print_Area" localSheetId="0">'HCN URUAÇU'!$A$1:$V$62</definedName>
    <definedName name="_xlnm.Print_Titles" localSheetId="0">'HCN URUAÇU'!$40:$41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4" i="1" l="1"/>
  <c r="F48" i="1"/>
  <c r="V29" i="1"/>
  <c r="U29" i="1"/>
  <c r="T29" i="1"/>
  <c r="S29" i="1"/>
  <c r="R29" i="1"/>
  <c r="Q29" i="1"/>
  <c r="P29" i="1"/>
  <c r="O29" i="1"/>
  <c r="N29" i="1"/>
  <c r="M29" i="1"/>
  <c r="L29" i="1"/>
  <c r="J29" i="1"/>
  <c r="I29" i="1"/>
  <c r="H29" i="1"/>
  <c r="G29" i="1"/>
  <c r="F29" i="1"/>
  <c r="E29" i="1"/>
  <c r="D29" i="1"/>
  <c r="C29" i="1"/>
  <c r="B29" i="1"/>
  <c r="V28" i="1"/>
  <c r="V27" i="1"/>
  <c r="V26" i="1"/>
  <c r="V25" i="1"/>
  <c r="V24" i="1"/>
  <c r="V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– 19.411.133,38
Res. Méd. - 178.057,80
PNE 30 – 67.226,93</t>
        </r>
      </text>
    </comment>
    <comment ref="C22" authorId="0" shapeId="0" xr:uid="{00000000-0006-0000-0000-000004000000}">
      <text>
        <r>
          <rPr>
            <sz val="10"/>
            <rFont val="Arial"/>
            <family val="2"/>
          </rPr>
          <t>Custeio 19.411.133,38
Grat. Prec. Coreme – 18.406,29
Grat. Prec. Coremu – 9.641,39
Custeio Diverso COREME- 17.520,00
Custeio Diverso COREMU – 4.380,00
PNE – 67.226,93</t>
        </r>
      </text>
    </comment>
    <comment ref="D22" authorId="0" shapeId="0" xr:uid="{00000000-0006-0000-0000-000007000000}">
      <text>
        <r>
          <rPr>
            <sz val="10"/>
            <rFont val="Arial"/>
            <family val="2"/>
          </rPr>
          <t xml:space="preserve">Custeio: 
19/01/26 - R$ </t>
        </r>
        <r>
          <rPr>
            <sz val="10"/>
            <rFont val="Times New Roman"/>
            <family val="1"/>
            <charset val="1"/>
          </rPr>
          <t xml:space="preserve">86.802.342,88
19/01/26 - R$ 2.245.804,76
19/01/26 - R$ 24.703.852,36
Residência Médica:
19/01/26 – R$ 567.823,42
</t>
        </r>
        <r>
          <rPr>
            <sz val="10"/>
            <rFont val="Arial"/>
            <family val="2"/>
            <charset val="1"/>
          </rPr>
          <t xml:space="preserve">
Fonte: SIOFINET</t>
        </r>
      </text>
    </comment>
    <comment ref="G22" authorId="0" shapeId="0" xr:uid="{00000000-0006-0000-0000-00000D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2" authorId="0" shapeId="0" xr:uid="{00000000-0006-0000-0000-000010000000}">
      <text>
        <r>
          <rPr>
            <sz val="10"/>
            <rFont val="Arial"/>
            <family val="2"/>
          </rPr>
          <t>Glosa de metas 3/6 – 662.562,46
Glosa Planisa – 15.931,77</t>
        </r>
      </text>
    </comment>
    <comment ref="L22" authorId="0" shapeId="0" xr:uid="{00000000-0006-0000-0000-000013000000}">
      <text>
        <r>
          <rPr>
            <sz val="10"/>
            <rFont val="Arial"/>
            <family val="2"/>
          </rPr>
          <t xml:space="preserve">CUSTEIO
20/01/26 – R$ 15.580.334,46
</t>
        </r>
        <r>
          <rPr>
            <sz val="10"/>
            <rFont val="Arial"/>
            <family val="2"/>
            <charset val="1"/>
          </rPr>
          <t>20/01/26 – R$ 2.245.804,76
Fundo Resc.
20/01/26 – R$ 906.499,93
Fonte: SIOFI</t>
        </r>
      </text>
    </comment>
    <comment ref="T22" authorId="0" shapeId="0" xr:uid="{00000000-0006-0000-0000-000019000000}">
      <text>
        <r>
          <rPr>
            <sz val="10"/>
            <rFont val="Arial"/>
            <family val="2"/>
          </rPr>
          <t>30/01/26 – PNE DEZ/25 DEA – 3.031,89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19.411.133,38
Res. Méd. - 178.057,80
PNE 30 – 2.577,30</t>
        </r>
      </text>
    </comment>
    <comment ref="C23" authorId="0" shapeId="0" xr:uid="{00000000-0006-0000-0000-000005000000}">
      <text>
        <r>
          <rPr>
            <sz val="10"/>
            <rFont val="Arial"/>
            <family val="2"/>
          </rPr>
          <t>Custeio 19.411.133,38
Grat. Prec. Coreme – 18.406,29
Grat. Prec. Coremu – 9.641,39
Custeio Diverso COREME- 17.520,00
Custeio Diverso COREMU – 4.380,00
PNE – 2.577,30</t>
        </r>
      </text>
    </comment>
    <comment ref="D23" authorId="0" shapeId="0" xr:uid="{00000000-0006-0000-0000-000008000000}">
      <text>
        <r>
          <rPr>
            <sz val="10"/>
            <rFont val="Arial"/>
            <family val="2"/>
          </rPr>
          <t>Custeio - 20/02/26 – 67.226,93</t>
        </r>
      </text>
    </comment>
    <comment ref="G23" authorId="0" shapeId="0" xr:uid="{00000000-0006-0000-0000-00000E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3" authorId="0" shapeId="0" xr:uid="{00000000-0006-0000-0000-000011000000}">
      <text>
        <r>
          <rPr>
            <sz val="10"/>
            <rFont val="Arial"/>
            <family val="2"/>
          </rPr>
          <t>Glosa de metas 4/6 – 662.562,46
Glosa Planisa – 15.931,77</t>
        </r>
      </text>
    </comment>
    <comment ref="L23" authorId="0" shapeId="0" xr:uid="{00000000-0006-0000-0000-000014000000}">
      <text>
        <r>
          <rPr>
            <sz val="10"/>
            <rFont val="Arial"/>
            <family val="2"/>
          </rPr>
          <t>PNE pago em   24/02/26 - 67.226,93</t>
        </r>
      </text>
    </comment>
    <comment ref="L24" authorId="0" shapeId="0" xr:uid="{00000000-0006-0000-0000-000015000000}">
      <text>
        <r>
          <rPr>
            <sz val="10"/>
            <rFont val="Arial"/>
            <family val="2"/>
          </rPr>
          <t>Custeio 
02/02/26 – 2.245.804,76
02/02/06 – 15.580.334,46
Fun Resc.
 02/02/26 – 906.499,93</t>
        </r>
      </text>
    </comment>
    <comment ref="B25" authorId="0" shapeId="0" xr:uid="{00000000-0006-0000-0000-000003000000}">
      <text>
        <r>
          <rPr>
            <sz val="10"/>
            <rFont val="Arial"/>
            <family val="2"/>
            <charset val="1"/>
          </rPr>
          <t>Custeio – 19.411.133,38
Res. Méd. - 270.153,19
PNE 33 – 2.577,30</t>
        </r>
      </text>
    </comment>
    <comment ref="C25" authorId="0" shapeId="0" xr:uid="{00000000-0006-0000-0000-000006000000}">
      <text>
        <r>
          <rPr>
            <sz val="10"/>
            <rFont val="Arial"/>
            <family val="2"/>
            <charset val="1"/>
          </rPr>
          <t>Custeio 19.411.133,38
Grat. Prec. Coreme – 30.677,15
Grat. Prec. Coremu – 12.270,86
Custeio Diverso COREME- 26.280,00
Custeio Diverso COREMU – 8.760,00
PNE – 2.577,30</t>
        </r>
      </text>
    </comment>
    <comment ref="D25" authorId="0" shapeId="0" xr:uid="{00000000-0006-0000-0000-000009000000}">
      <text>
        <r>
          <rPr>
            <sz val="10"/>
            <rFont val="Arial"/>
            <family val="2"/>
          </rPr>
          <t>18/03/26 PNE – 2.577,30</t>
        </r>
      </text>
    </comment>
    <comment ref="G25" authorId="0" shapeId="0" xr:uid="{00000000-0006-0000-0000-00000F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J25" authorId="0" shapeId="0" xr:uid="{00000000-0006-0000-0000-000012000000}">
      <text>
        <r>
          <rPr>
            <sz val="10"/>
            <rFont val="Arial"/>
            <family val="2"/>
            <charset val="1"/>
          </rPr>
          <t>Glosa de metas 5/6 – 662.562,46
Glosa Planisa – 15.931,77</t>
        </r>
      </text>
    </comment>
    <comment ref="L25" authorId="0" shapeId="0" xr:uid="{00000000-0006-0000-0000-000016000000}">
      <text>
        <r>
          <rPr>
            <sz val="10"/>
            <rFont val="Arial"/>
            <family val="2"/>
          </rPr>
          <t>02/03/26 – Res. Médica</t>
        </r>
      </text>
    </comment>
    <comment ref="L26" authorId="0" shapeId="0" xr:uid="{00000000-0006-0000-0000-000017000000}">
      <text>
        <r>
          <rPr>
            <sz val="10"/>
            <rFont val="Arial"/>
            <family val="2"/>
          </rPr>
          <t>30/03/26 – 12.189,54 – Res. Médica
24/03/26 – 2.577,30 PNE</t>
        </r>
      </text>
    </comment>
    <comment ref="L27" authorId="0" shapeId="0" xr:uid="{00000000-0006-0000-0000-000018000000}">
      <text>
        <r>
          <rPr>
            <sz val="10"/>
            <rFont val="Arial"/>
            <family val="2"/>
          </rPr>
          <t>03/03/26 – 599.804,02 – Fundo Resc.
03/03/26 – 15.887.030,37 – Custeio
02/03/26 – 2.245.804,76 - custeio</t>
        </r>
      </text>
    </comment>
    <comment ref="F45" authorId="0" shapeId="0" xr:uid="{00000000-0006-0000-0000-00000A000000}">
      <text>
        <r>
          <rPr>
            <sz val="10"/>
            <rFont val="Arial"/>
            <family val="2"/>
          </rPr>
          <t>Glosa Planisa – 15.931,77
Glosa de metas 3/6 – 662.562,46</t>
        </r>
      </text>
    </comment>
    <comment ref="F46" authorId="0" shapeId="0" xr:uid="{00000000-0006-0000-0000-00000B000000}">
      <text>
        <r>
          <rPr>
            <sz val="10"/>
            <rFont val="Arial"/>
            <family val="2"/>
            <charset val="1"/>
          </rPr>
          <t>Glosa Planisa – 15.931,77
Glosa de metas 4/6 – 662.562,46</t>
        </r>
      </text>
    </comment>
    <comment ref="F47" authorId="0" shapeId="0" xr:uid="{00000000-0006-0000-0000-00000C000000}">
      <text>
        <r>
          <rPr>
            <sz val="10"/>
            <rFont val="Arial"/>
            <family val="2"/>
            <charset val="1"/>
          </rPr>
          <t>Glosa Planisa – 15.931,77
Glosa de metas 5/6 – 662.562,46</t>
        </r>
      </text>
    </comment>
  </commentList>
</comments>
</file>

<file path=xl/sharedStrings.xml><?xml version="1.0" encoding="utf-8"?>
<sst xmlns="http://schemas.openxmlformats.org/spreadsheetml/2006/main" count="86" uniqueCount="65">
  <si>
    <t>Relatório Resumido da Execução Orçamentária e Financeira por Contrato de Gestão</t>
  </si>
  <si>
    <t>Mês/Ano: Janeiro a Março/2026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</si>
  <si>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</si>
  <si>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</si>
  <si>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</si>
  <si>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</si>
  <si>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</si>
  <si>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>CNPJ: 19.324.171/0008-70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</si>
  <si>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</si>
  <si>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 / 5º Termo Aditivo  20/08/2025 (SEI nº 78227494) 6° Termo Aditivo (SEI Nº 83152432) Vigente até 30/11/2028</t>
  </si>
  <si>
    <t>Previsão de Repasse Mensal do Contrato de Gestão/ADITIVO - Custeio : R$ 19.411.133,38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</si>
  <si>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</si>
  <si>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</si>
  <si>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</si>
  <si>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</si>
  <si>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</si>
  <si>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</si>
  <si>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</si>
  <si>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</si>
  <si>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</si>
  <si>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</si>
  <si>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</si>
  <si>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</si>
  <si>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</si>
  <si>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</si>
  <si>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</si>
  <si>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</si>
  <si>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</si>
  <si>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</si>
  <si>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</si>
  <si>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</si>
  <si>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</si>
  <si>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</si>
  <si>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</si>
  <si>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</si>
  <si>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</si>
  <si>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</si>
  <si>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</si>
  <si>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</si>
  <si>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</si>
  <si>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</si>
  <si>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</si>
  <si>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</si>
  <si>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</si>
  <si>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</si>
  <si>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</si>
  <si>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*GlosaFundo Rescisório</t>
  </si>
  <si>
    <t>Outras Glosas- Glossa Contrato de gestão</t>
  </si>
  <si>
    <t>Glosa Planisa e Metas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</si>
  <si>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</si>
  <si>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</si>
  <si>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</si>
  <si>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</si>
  <si>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</si>
  <si>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</si>
  <si>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Dez/25 – R$ 3.031,89 Referente a PNE - Ordem de Pagamento 20026.2850.131.00012.001</t>
  </si>
  <si>
    <t>Fonte: Contratos de Gestão e Aditivos contidos no processo e Portal Transparência: saude.go.gov.br  e Sistema SIOFINET - Portal.go.gov.br.</t>
  </si>
  <si>
    <t>Demonstrativo de investimento repassados no período de janeiro a março/2026</t>
  </si>
  <si>
    <t>Dot.Emp.Op</t>
  </si>
  <si>
    <t>Grupo</t>
  </si>
  <si>
    <t>Fonte</t>
  </si>
  <si>
    <t>Natureza</t>
  </si>
  <si>
    <t>Observação</t>
  </si>
  <si>
    <t>Valor Pago</t>
  </si>
  <si>
    <t>Fonte: Contratos de Gestão e Aditivos contidos no processo e Portal Transparência: saude.go.gov.br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</si>
</sst>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1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0" fillId="0" borderId="0" applyBorder="0" applyProtection="0"/>
    <xf numFmtId="0" fontId="10" fillId="0" borderId="0"/>
    <xf numFmtId="0" fontId="10" fillId="0" borderId="0"/>
  </cellStyleXfs>
  <cellXfs count="81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17" fontId="2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0" fillId="0" borderId="12" xfId="0" applyBorder="1" applyAlignment="1">
      <alignment horizontal="right" vertical="center" wrapText="1"/>
    </xf>
    <xf numFmtId="0" fontId="6" fillId="0" borderId="12" xfId="0" applyFont="1" applyBorder="1" applyAlignment="1">
      <alignment wrapText="1"/>
    </xf>
    <xf numFmtId="0" fontId="2" fillId="0" borderId="12" xfId="0" applyFont="1" applyBorder="1" applyAlignment="1">
      <alignment horizontal="right"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12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6" fontId="0" fillId="0" borderId="12" xfId="0" applyNumberFormat="1" applyBorder="1" applyAlignment="1">
      <alignment wrapText="1"/>
    </xf>
    <xf numFmtId="167" fontId="0" fillId="0" borderId="12" xfId="0" applyNumberFormat="1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12" xfId="0" applyBorder="1" applyAlignment="1">
      <alignment horizontal="center"/>
    </xf>
    <xf numFmtId="167" fontId="5" fillId="0" borderId="12" xfId="0" applyNumberFormat="1" applyFont="1" applyBorder="1" applyAlignment="1">
      <alignment wrapText="1"/>
    </xf>
    <xf numFmtId="16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/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2" borderId="12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5" fillId="0" borderId="12" xfId="0" applyFont="1" applyBorder="1"/>
    <xf numFmtId="0" fontId="0" fillId="0" borderId="0" xfId="0"/>
    <xf numFmtId="0" fontId="5" fillId="0" borderId="12" xfId="0" applyFont="1" applyBorder="1" applyAlignment="1">
      <alignment wrapText="1"/>
    </xf>
    <xf numFmtId="0" fontId="0" fillId="0" borderId="0" xfId="0" applyAlignment="1">
      <alignment vertical="top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51"/>
  <sheetViews>
    <sheetView tabSelected="1" topLeftCell="K5" zoomScaleNormal="100" workbookViewId="0">
      <selection activeCell="V25" sqref="V25"/>
    </sheetView>
  </sheetViews>
  <sheetFormatPr defaultColWidth="8.7109375" defaultRowHeight="15" x14ac:dyDescent="0.25"/>
  <cols>
    <col min="1" max="1" width="17.42578125" customWidth="1"/>
    <col min="2" max="2" width="17.5703125" customWidth="1"/>
    <col min="3" max="3" width="25.8554687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26.1" customHeight="1" x14ac:dyDescent="0.25">
      <c r="A12" s="9" t="s">
        <v>7</v>
      </c>
      <c r="B12" s="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3" customHeight="1" x14ac:dyDescent="0.25">
      <c r="A14" s="8" t="s">
        <v>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8.2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20"/>
      <c r="Q15" s="20"/>
      <c r="R15" s="20"/>
      <c r="S15" s="20"/>
      <c r="T15" s="20"/>
      <c r="U15" s="20"/>
      <c r="V15" s="20"/>
    </row>
    <row r="16" spans="1:22" ht="15.75" customHeight="1" x14ac:dyDescent="0.25">
      <c r="A16" s="8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x14ac:dyDescent="0.25">
      <c r="A17" s="8" t="s">
        <v>11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x14ac:dyDescent="0.25">
      <c r="A18" s="6" t="s">
        <v>12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75" customHeight="1" x14ac:dyDescent="0.25">
      <c r="A19" s="5" t="s">
        <v>13</v>
      </c>
      <c r="B19" s="21"/>
      <c r="C19" s="4" t="s">
        <v>14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07.25" customHeight="1" x14ac:dyDescent="0.25">
      <c r="A20" s="5"/>
      <c r="B20" s="3" t="s">
        <v>15</v>
      </c>
      <c r="C20" s="2" t="s">
        <v>16</v>
      </c>
      <c r="D20" s="1" t="s">
        <v>17</v>
      </c>
      <c r="E20" s="1"/>
      <c r="F20" s="1"/>
      <c r="G20" s="1" t="s">
        <v>18</v>
      </c>
      <c r="H20" s="1"/>
      <c r="I20" s="1"/>
      <c r="J20" s="23" t="s">
        <v>19</v>
      </c>
      <c r="K20" s="1" t="s">
        <v>20</v>
      </c>
      <c r="L20" s="1"/>
      <c r="M20" s="1"/>
      <c r="N20" s="1"/>
      <c r="O20" s="1" t="s">
        <v>21</v>
      </c>
      <c r="P20" s="1"/>
      <c r="Q20" s="23" t="s">
        <v>22</v>
      </c>
      <c r="R20" s="1" t="s">
        <v>23</v>
      </c>
      <c r="S20" s="1"/>
      <c r="T20" s="1" t="s">
        <v>24</v>
      </c>
      <c r="U20" s="1"/>
      <c r="V20" s="2" t="s">
        <v>25</v>
      </c>
    </row>
    <row r="21" spans="1:22" ht="43.5" customHeight="1" x14ac:dyDescent="0.25">
      <c r="A21" s="5"/>
      <c r="B21" s="3"/>
      <c r="C21" s="2"/>
      <c r="D21" s="22" t="s">
        <v>26</v>
      </c>
      <c r="E21" s="22" t="s">
        <v>27</v>
      </c>
      <c r="F21" s="22" t="s">
        <v>28</v>
      </c>
      <c r="G21" s="22" t="s">
        <v>26</v>
      </c>
      <c r="H21" s="22" t="s">
        <v>27</v>
      </c>
      <c r="I21" s="22" t="s">
        <v>28</v>
      </c>
      <c r="J21" s="22" t="s">
        <v>26</v>
      </c>
      <c r="K21" s="22" t="s">
        <v>29</v>
      </c>
      <c r="L21" s="22" t="s">
        <v>26</v>
      </c>
      <c r="M21" s="22" t="s">
        <v>27</v>
      </c>
      <c r="N21" s="22" t="s">
        <v>28</v>
      </c>
      <c r="O21" s="22" t="s">
        <v>26</v>
      </c>
      <c r="P21" s="22" t="s">
        <v>27</v>
      </c>
      <c r="Q21" s="22"/>
      <c r="R21" s="22" t="s">
        <v>26</v>
      </c>
      <c r="S21" s="22" t="s">
        <v>27</v>
      </c>
      <c r="T21" s="22" t="s">
        <v>26</v>
      </c>
      <c r="U21" s="22" t="s">
        <v>30</v>
      </c>
      <c r="V21" s="2"/>
    </row>
    <row r="22" spans="1:22" x14ac:dyDescent="0.25">
      <c r="A22" s="24">
        <v>46023</v>
      </c>
      <c r="B22" s="25">
        <v>19656418.109999999</v>
      </c>
      <c r="C22" s="25">
        <v>19528307.989999998</v>
      </c>
      <c r="D22" s="25">
        <v>114319823.42</v>
      </c>
      <c r="E22" s="26"/>
      <c r="F22" s="26"/>
      <c r="G22" s="25">
        <v>37468310.189999998</v>
      </c>
      <c r="H22" s="26"/>
      <c r="I22" s="26"/>
      <c r="J22" s="26">
        <v>678494.23</v>
      </c>
      <c r="K22" s="27">
        <v>-611414</v>
      </c>
      <c r="L22" s="26">
        <v>18732639.149999999</v>
      </c>
      <c r="M22" s="28"/>
      <c r="N22" s="28"/>
      <c r="O22" s="29"/>
      <c r="P22" s="29"/>
      <c r="Q22" s="29"/>
      <c r="R22" s="28"/>
      <c r="S22" s="28"/>
      <c r="T22" s="26">
        <v>3031.89</v>
      </c>
      <c r="U22" s="29"/>
      <c r="V22" s="30">
        <f>((L22+M22+N22)-O22-P22-Q22+(R22+S22+T22+U22))</f>
        <v>18735671.039999999</v>
      </c>
    </row>
    <row r="23" spans="1:22" x14ac:dyDescent="0.25">
      <c r="A23" s="24">
        <v>46054</v>
      </c>
      <c r="B23" s="25">
        <v>19591768.48</v>
      </c>
      <c r="C23" s="25">
        <v>19463658.359999999</v>
      </c>
      <c r="D23" s="25">
        <v>67226.929999999993</v>
      </c>
      <c r="E23" s="26"/>
      <c r="F23" s="26"/>
      <c r="G23" s="25">
        <v>18799866.079999998</v>
      </c>
      <c r="H23" s="26"/>
      <c r="I23" s="26"/>
      <c r="J23" s="26">
        <v>678494.23</v>
      </c>
      <c r="K23" s="31">
        <v>46023</v>
      </c>
      <c r="L23" s="26">
        <v>67226.929999999993</v>
      </c>
      <c r="M23" s="28"/>
      <c r="N23" s="28"/>
      <c r="O23" s="29"/>
      <c r="P23" s="29"/>
      <c r="Q23" s="29"/>
      <c r="R23" s="28"/>
      <c r="S23" s="28"/>
      <c r="T23" s="32"/>
      <c r="U23" s="29"/>
      <c r="V23" s="30"/>
    </row>
    <row r="24" spans="1:22" x14ac:dyDescent="0.25">
      <c r="A24" s="24"/>
      <c r="B24" s="25"/>
      <c r="C24" s="25"/>
      <c r="D24" s="25"/>
      <c r="E24" s="26"/>
      <c r="F24" s="26"/>
      <c r="G24" s="25"/>
      <c r="H24" s="26"/>
      <c r="I24" s="26"/>
      <c r="J24" s="26"/>
      <c r="K24" s="31">
        <v>46054</v>
      </c>
      <c r="L24" s="26">
        <v>18732639.149999999</v>
      </c>
      <c r="M24" s="28"/>
      <c r="N24" s="28"/>
      <c r="O24" s="29"/>
      <c r="P24" s="29"/>
      <c r="Q24" s="29"/>
      <c r="R24" s="28"/>
      <c r="S24" s="28"/>
      <c r="T24" s="32"/>
      <c r="U24" s="29"/>
      <c r="V24" s="30">
        <f>((L24+M24+N24)-O24-P24-Q24+(R24+S24+T24+U24))</f>
        <v>18732639.149999999</v>
      </c>
    </row>
    <row r="25" spans="1:22" x14ac:dyDescent="0.25">
      <c r="A25" s="24">
        <v>46082</v>
      </c>
      <c r="B25" s="25">
        <v>19683863.870000001</v>
      </c>
      <c r="C25" s="25">
        <v>19491698.690000001</v>
      </c>
      <c r="D25" s="25">
        <v>2577.3000000000002</v>
      </c>
      <c r="E25" s="26"/>
      <c r="F25" s="26"/>
      <c r="G25" s="25">
        <v>18759595.530000001</v>
      </c>
      <c r="H25" s="26"/>
      <c r="I25" s="26"/>
      <c r="J25" s="26">
        <v>678494.23</v>
      </c>
      <c r="K25" s="31">
        <v>46023</v>
      </c>
      <c r="L25" s="25">
        <v>12189.54</v>
      </c>
      <c r="M25" s="28"/>
      <c r="N25" s="28"/>
      <c r="O25" s="29"/>
      <c r="P25" s="29"/>
      <c r="Q25" s="29"/>
      <c r="R25" s="28"/>
      <c r="S25" s="28"/>
      <c r="T25" s="32"/>
      <c r="U25" s="29"/>
      <c r="V25" s="30">
        <f>((L25+M25+N25)-O25-P25-Q25+(R25+S25+T25+U25))</f>
        <v>12189.54</v>
      </c>
    </row>
    <row r="26" spans="1:22" x14ac:dyDescent="0.25">
      <c r="A26" s="24"/>
      <c r="B26" s="25"/>
      <c r="C26" s="25"/>
      <c r="D26" s="25"/>
      <c r="E26" s="26"/>
      <c r="F26" s="26"/>
      <c r="G26" s="25"/>
      <c r="H26" s="26"/>
      <c r="I26" s="26"/>
      <c r="J26" s="26"/>
      <c r="K26" s="31">
        <v>46054</v>
      </c>
      <c r="L26" s="25">
        <v>14766.84</v>
      </c>
      <c r="M26" s="28"/>
      <c r="N26" s="28"/>
      <c r="O26" s="29"/>
      <c r="P26" s="29"/>
      <c r="Q26" s="29"/>
      <c r="R26" s="28"/>
      <c r="S26" s="28"/>
      <c r="T26" s="32"/>
      <c r="U26" s="29"/>
      <c r="V26" s="30">
        <f>((L26+M26+N26)-O26-P26-Q26+(R26+S26+T26+U26))</f>
        <v>14766.84</v>
      </c>
    </row>
    <row r="27" spans="1:22" x14ac:dyDescent="0.25">
      <c r="A27" s="24"/>
      <c r="B27" s="25"/>
      <c r="C27" s="25"/>
      <c r="D27" s="25"/>
      <c r="E27" s="26"/>
      <c r="F27" s="26"/>
      <c r="G27" s="25"/>
      <c r="H27" s="26"/>
      <c r="I27" s="26"/>
      <c r="J27" s="26"/>
      <c r="K27" s="31">
        <v>46082</v>
      </c>
      <c r="L27" s="25">
        <v>18732639.149999999</v>
      </c>
      <c r="M27" s="28"/>
      <c r="N27" s="28"/>
      <c r="O27" s="29"/>
      <c r="P27" s="29"/>
      <c r="Q27" s="29"/>
      <c r="R27" s="28"/>
      <c r="S27" s="28"/>
      <c r="T27" s="32"/>
      <c r="U27" s="29"/>
      <c r="V27" s="30">
        <f>((L27+M27+N27)-O27-P27-Q27+(R27+S27+T27+U27))</f>
        <v>18732639.149999999</v>
      </c>
    </row>
    <row r="28" spans="1:22" x14ac:dyDescent="0.25">
      <c r="C28"/>
      <c r="G28"/>
      <c r="K28"/>
      <c r="L28"/>
      <c r="M28"/>
      <c r="N28"/>
      <c r="V28" s="30">
        <f>((L28+M28+N28)-O28-P28-Q28+(R28+S28+T28+U28))</f>
        <v>0</v>
      </c>
    </row>
    <row r="29" spans="1:22" x14ac:dyDescent="0.25">
      <c r="A29" s="33"/>
      <c r="B29" s="34">
        <f>SUM(B22:B28)</f>
        <v>58932050.460000008</v>
      </c>
      <c r="C29" s="34">
        <f>SUM(C22:C28)</f>
        <v>58483665.039999992</v>
      </c>
      <c r="D29" s="34">
        <f>SUM(D22:D28)</f>
        <v>114389627.65000001</v>
      </c>
      <c r="E29" s="34">
        <f>SUM(E22:E28)</f>
        <v>0</v>
      </c>
      <c r="F29" s="34">
        <f>SUM(F22:F22)</f>
        <v>0</v>
      </c>
      <c r="G29" s="34">
        <f>SUM(G22:G28)</f>
        <v>75027771.799999997</v>
      </c>
      <c r="H29" s="34">
        <f>SUM(H22:H28)</f>
        <v>0</v>
      </c>
      <c r="I29" s="34">
        <f>SUM(I22:I28)</f>
        <v>0</v>
      </c>
      <c r="J29" s="34">
        <f>SUM(J22:J28)</f>
        <v>2035482.69</v>
      </c>
      <c r="K29" s="34"/>
      <c r="L29" s="34">
        <f>SUM(L22:L28)</f>
        <v>56292100.759999998</v>
      </c>
      <c r="M29" s="34">
        <f>SUM(M22:M28)</f>
        <v>0</v>
      </c>
      <c r="N29" s="34">
        <f t="shared" ref="N29:S29" si="0">SUM(N22:N22)</f>
        <v>0</v>
      </c>
      <c r="O29" s="34">
        <f t="shared" si="0"/>
        <v>0</v>
      </c>
      <c r="P29" s="34">
        <f t="shared" si="0"/>
        <v>0</v>
      </c>
      <c r="Q29" s="34">
        <f t="shared" si="0"/>
        <v>0</v>
      </c>
      <c r="R29" s="34">
        <f t="shared" si="0"/>
        <v>0</v>
      </c>
      <c r="S29" s="34">
        <f t="shared" si="0"/>
        <v>0</v>
      </c>
      <c r="T29" s="34">
        <f>SUM(T22:T28)</f>
        <v>3031.89</v>
      </c>
      <c r="U29" s="34">
        <f>SUM(U22:U22)</f>
        <v>0</v>
      </c>
      <c r="V29" s="34">
        <f>SUM(V22:V28)</f>
        <v>56227905.719999999</v>
      </c>
    </row>
    <row r="30" spans="1:22" x14ac:dyDescent="0.25">
      <c r="A30" s="35"/>
      <c r="B30" s="35"/>
      <c r="C30" s="36"/>
      <c r="D30" s="35"/>
      <c r="E30" s="35"/>
      <c r="F30" s="35"/>
      <c r="G30" s="37"/>
      <c r="H30" s="35"/>
      <c r="I30" s="35"/>
      <c r="J30" s="35"/>
      <c r="K30" s="37"/>
      <c r="L30" s="37"/>
      <c r="M30" s="37"/>
      <c r="N30" s="37"/>
      <c r="O30" s="35"/>
      <c r="P30" s="35"/>
      <c r="Q30" s="35"/>
      <c r="R30" s="35"/>
      <c r="S30" s="35"/>
      <c r="T30" s="35"/>
      <c r="U30" s="35"/>
      <c r="V30" s="35"/>
    </row>
    <row r="31" spans="1:22" ht="44.25" customHeight="1" x14ac:dyDescent="0.25">
      <c r="A31" s="64" t="s">
        <v>31</v>
      </c>
      <c r="B31" s="64"/>
      <c r="C31" s="64"/>
      <c r="D31" s="64"/>
      <c r="E31" s="64"/>
      <c r="F31" s="35"/>
      <c r="G31" s="37"/>
      <c r="H31" s="35"/>
      <c r="I31" s="35"/>
      <c r="J31" s="35"/>
      <c r="K31" s="37"/>
      <c r="L31" s="37"/>
      <c r="M31" s="37"/>
      <c r="N31" s="37"/>
      <c r="O31" s="35"/>
      <c r="P31" s="35"/>
      <c r="Q31" s="35"/>
      <c r="R31" s="35"/>
      <c r="S31" s="35"/>
      <c r="T31" s="35"/>
      <c r="U31" s="35"/>
      <c r="V31" s="35"/>
    </row>
    <row r="32" spans="1:22" ht="15" customHeight="1" x14ac:dyDescent="0.25">
      <c r="A32" s="65" t="s">
        <v>32</v>
      </c>
      <c r="B32" s="65"/>
      <c r="C32" s="65"/>
      <c r="D32" s="65"/>
      <c r="E32" s="65"/>
      <c r="F32" s="35"/>
      <c r="G32" s="37"/>
      <c r="H32" s="35"/>
      <c r="I32" s="35"/>
      <c r="J32" s="35"/>
      <c r="K32" s="37"/>
      <c r="L32" s="37"/>
      <c r="M32" s="37"/>
      <c r="N32" s="37"/>
      <c r="O32" s="35"/>
      <c r="P32" s="35"/>
      <c r="Q32" s="35"/>
      <c r="R32" s="35"/>
      <c r="S32" s="35"/>
      <c r="T32" s="35"/>
      <c r="U32" s="35"/>
      <c r="V32" s="35"/>
    </row>
    <row r="33" spans="1:22" x14ac:dyDescent="0.25">
      <c r="A33" s="65"/>
      <c r="B33" s="65"/>
      <c r="C33" s="65"/>
      <c r="D33" s="65"/>
      <c r="E33" s="65"/>
      <c r="F33" s="35"/>
      <c r="G33" s="37"/>
      <c r="H33" s="35"/>
      <c r="I33" s="35"/>
      <c r="J33" s="35"/>
      <c r="K33" s="37"/>
      <c r="L33" s="37"/>
      <c r="M33" s="37"/>
      <c r="N33" s="37"/>
      <c r="O33" s="35"/>
      <c r="P33" s="35"/>
      <c r="Q33" s="35"/>
      <c r="R33" s="35"/>
      <c r="S33" s="35"/>
      <c r="T33" s="35"/>
      <c r="U33" s="35"/>
      <c r="V33" s="35"/>
    </row>
    <row r="34" spans="1:22" ht="30.75" customHeight="1" x14ac:dyDescent="0.25">
      <c r="A34" s="66" t="s">
        <v>33</v>
      </c>
      <c r="B34" s="66"/>
      <c r="C34" s="66"/>
      <c r="D34" s="66"/>
      <c r="E34" s="66"/>
      <c r="F34" s="35"/>
      <c r="G34" s="37"/>
      <c r="H34" s="35"/>
      <c r="I34" s="35"/>
      <c r="J34" s="35"/>
      <c r="K34" s="37"/>
      <c r="L34" s="37"/>
      <c r="M34" s="37"/>
      <c r="N34" s="37"/>
      <c r="O34" s="35"/>
      <c r="P34" s="35"/>
      <c r="Q34" s="35"/>
      <c r="R34" s="35"/>
      <c r="S34" s="35"/>
      <c r="T34" s="35"/>
      <c r="U34" s="35"/>
      <c r="V34" s="35"/>
    </row>
    <row r="35" spans="1:22" ht="15" customHeight="1" x14ac:dyDescent="0.25">
      <c r="A35" s="66" t="s">
        <v>34</v>
      </c>
      <c r="B35" s="66"/>
      <c r="C35" s="66"/>
      <c r="D35" s="66"/>
      <c r="E35" s="66"/>
      <c r="F35" s="35"/>
      <c r="G35" s="37"/>
      <c r="H35" s="35"/>
      <c r="I35" s="35"/>
      <c r="J35" s="35"/>
      <c r="K35" s="37"/>
      <c r="L35" s="37"/>
      <c r="M35" s="37"/>
      <c r="N35" s="37"/>
      <c r="O35" s="35"/>
      <c r="P35" s="35"/>
      <c r="Q35" s="35"/>
      <c r="R35" s="35"/>
      <c r="S35" s="35"/>
      <c r="T35" s="35"/>
      <c r="U35" s="35"/>
      <c r="V35" s="35"/>
    </row>
    <row r="36" spans="1:22" ht="15" customHeight="1" x14ac:dyDescent="0.25">
      <c r="A36" s="66" t="s">
        <v>35</v>
      </c>
      <c r="B36" s="66"/>
      <c r="C36" s="66"/>
      <c r="D36" s="66"/>
      <c r="E36" s="66"/>
      <c r="F36" s="35"/>
      <c r="G36" s="37"/>
      <c r="H36" s="35"/>
      <c r="I36" s="35"/>
      <c r="J36" s="35"/>
      <c r="K36" s="37"/>
      <c r="L36" s="37"/>
      <c r="M36" s="37"/>
      <c r="N36" s="37"/>
      <c r="O36" s="35"/>
      <c r="P36" s="35"/>
      <c r="Q36" s="35"/>
      <c r="R36" s="35"/>
      <c r="S36" s="35"/>
      <c r="T36" s="35"/>
      <c r="U36" s="35"/>
      <c r="V36" s="35"/>
    </row>
    <row r="37" spans="1:22" ht="15" customHeight="1" x14ac:dyDescent="0.25">
      <c r="A37" s="66" t="s">
        <v>36</v>
      </c>
      <c r="B37" s="66"/>
      <c r="C37" s="66"/>
      <c r="D37" s="66"/>
      <c r="E37" s="66"/>
      <c r="F37" s="35"/>
      <c r="G37" s="37"/>
      <c r="H37" s="35"/>
      <c r="I37" s="35"/>
      <c r="J37" s="35"/>
      <c r="K37" s="37"/>
      <c r="L37" s="37"/>
      <c r="M37" s="37"/>
      <c r="N37" s="37"/>
      <c r="O37" s="35"/>
      <c r="P37" s="35"/>
      <c r="Q37" s="35"/>
      <c r="R37" s="35"/>
      <c r="S37" s="35"/>
      <c r="T37" s="35"/>
      <c r="U37" s="35"/>
      <c r="V37" s="35"/>
    </row>
    <row r="38" spans="1:22" ht="15" customHeight="1" x14ac:dyDescent="0.25">
      <c r="A38" s="66" t="s">
        <v>37</v>
      </c>
      <c r="B38" s="66"/>
      <c r="C38" s="66"/>
      <c r="D38" s="66"/>
      <c r="E38" s="66"/>
      <c r="F38" s="35"/>
      <c r="G38" s="37"/>
      <c r="H38" s="35"/>
      <c r="I38" s="35"/>
      <c r="J38" s="35"/>
      <c r="K38" s="37"/>
      <c r="L38" s="37"/>
      <c r="M38" s="37"/>
      <c r="N38" s="37"/>
      <c r="O38" s="35"/>
      <c r="P38" s="35"/>
      <c r="Q38" s="35"/>
      <c r="R38" s="35"/>
      <c r="S38" s="35"/>
      <c r="T38" s="35"/>
      <c r="U38" s="35"/>
      <c r="V38" s="35"/>
    </row>
    <row r="39" spans="1:22" x14ac:dyDescent="0.25">
      <c r="A39" s="35"/>
      <c r="B39" s="35"/>
      <c r="C39" s="36"/>
      <c r="D39" s="35"/>
      <c r="E39" s="35"/>
      <c r="F39" s="35"/>
      <c r="G39" s="37"/>
      <c r="H39" s="35"/>
      <c r="I39" s="35"/>
      <c r="J39" s="35"/>
      <c r="K39" s="37"/>
      <c r="L39" s="37"/>
      <c r="M39" s="37"/>
      <c r="N39" s="37"/>
      <c r="O39" s="35"/>
      <c r="P39" s="35"/>
      <c r="Q39" s="35"/>
      <c r="R39" s="35"/>
      <c r="S39" s="35"/>
      <c r="T39" s="35"/>
      <c r="U39" s="35"/>
      <c r="V39" s="35"/>
    </row>
    <row r="40" spans="1:22" ht="15.75" customHeight="1" x14ac:dyDescent="0.25">
      <c r="A40" s="64" t="s">
        <v>38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37"/>
      <c r="M40" s="37"/>
      <c r="N40" s="37"/>
      <c r="O40" s="35"/>
      <c r="P40" s="35"/>
      <c r="Q40" s="35"/>
      <c r="R40" s="35"/>
      <c r="S40" s="35"/>
      <c r="T40" s="35"/>
      <c r="U40" s="35"/>
      <c r="V40" s="35"/>
    </row>
    <row r="41" spans="1:22" ht="38.25" customHeight="1" x14ac:dyDescent="0.25">
      <c r="A41" s="65" t="s">
        <v>32</v>
      </c>
      <c r="B41" s="65"/>
      <c r="C41" s="65"/>
      <c r="D41" s="65"/>
      <c r="E41" s="65"/>
      <c r="F41" s="38" t="s">
        <v>39</v>
      </c>
      <c r="G41" s="38" t="s">
        <v>40</v>
      </c>
      <c r="H41" s="38" t="s">
        <v>41</v>
      </c>
      <c r="I41" s="38" t="s">
        <v>42</v>
      </c>
      <c r="J41" s="38" t="s">
        <v>43</v>
      </c>
      <c r="K41" s="38" t="s">
        <v>44</v>
      </c>
      <c r="L41" s="37"/>
      <c r="M41" s="37"/>
      <c r="N41" s="37"/>
      <c r="O41" s="35"/>
      <c r="P41" s="35"/>
      <c r="Q41" s="35"/>
      <c r="R41" s="35"/>
      <c r="S41" s="35"/>
      <c r="T41" s="35"/>
      <c r="U41" s="35"/>
      <c r="V41" s="35"/>
    </row>
    <row r="42" spans="1:22" ht="13.5" hidden="1" customHeight="1" x14ac:dyDescent="0.25">
      <c r="A42" s="66" t="s">
        <v>45</v>
      </c>
      <c r="B42" s="66"/>
      <c r="C42" s="66"/>
      <c r="D42" s="66"/>
      <c r="E42" s="66"/>
      <c r="F42" s="40"/>
      <c r="G42" s="39"/>
      <c r="H42" s="41"/>
      <c r="I42" s="42"/>
      <c r="J42" s="42"/>
      <c r="K42" s="39"/>
      <c r="L42" s="37"/>
      <c r="M42" s="37"/>
      <c r="N42" s="37"/>
      <c r="O42" s="35"/>
      <c r="P42" s="43"/>
      <c r="Q42" s="35"/>
      <c r="R42" s="35"/>
      <c r="S42" s="35"/>
      <c r="T42" s="35"/>
      <c r="U42" s="35"/>
      <c r="V42" s="35"/>
    </row>
    <row r="43" spans="1:22" ht="42.75" hidden="1" customHeight="1" x14ac:dyDescent="0.25">
      <c r="A43" s="66" t="s">
        <v>46</v>
      </c>
      <c r="B43" s="66"/>
      <c r="C43" s="66"/>
      <c r="D43" s="66"/>
      <c r="E43" s="66"/>
      <c r="F43" s="44"/>
      <c r="G43" s="41"/>
      <c r="H43" s="45"/>
      <c r="I43" s="42"/>
      <c r="J43" s="42"/>
      <c r="K43" s="46"/>
      <c r="L43" s="37"/>
      <c r="M43" s="37"/>
      <c r="N43" s="37"/>
      <c r="O43" s="35"/>
      <c r="P43" s="43"/>
      <c r="Q43" s="35"/>
      <c r="R43" s="35"/>
      <c r="S43" s="35"/>
      <c r="T43" s="35"/>
      <c r="U43" s="35"/>
      <c r="V43" s="35"/>
    </row>
    <row r="44" spans="1:22" ht="13.5" hidden="1" customHeight="1" x14ac:dyDescent="0.25">
      <c r="A44" s="66" t="s">
        <v>47</v>
      </c>
      <c r="B44" s="66"/>
      <c r="C44" s="66"/>
      <c r="D44" s="66"/>
      <c r="E44" s="66"/>
      <c r="F44" s="40"/>
      <c r="G44" s="39"/>
      <c r="H44" s="41"/>
      <c r="I44" s="42"/>
      <c r="J44" s="42"/>
      <c r="K44" s="39"/>
      <c r="L44" s="37"/>
      <c r="M44" s="37"/>
      <c r="N44" s="37"/>
      <c r="O44" s="35"/>
      <c r="P44" s="43"/>
      <c r="Q44" s="35"/>
      <c r="R44" s="35"/>
      <c r="S44" s="35"/>
      <c r="T44" s="35"/>
      <c r="U44" s="35"/>
      <c r="V44" s="35"/>
    </row>
    <row r="45" spans="1:22" ht="13.5" customHeight="1" x14ac:dyDescent="0.25">
      <c r="A45" s="67" t="s">
        <v>48</v>
      </c>
      <c r="B45" s="67"/>
      <c r="C45" s="67"/>
      <c r="D45" s="67"/>
      <c r="E45" s="67"/>
      <c r="F45" s="26">
        <v>678494.23</v>
      </c>
      <c r="G45" s="47" t="s">
        <v>49</v>
      </c>
      <c r="H45" s="48">
        <v>202000010030869</v>
      </c>
      <c r="I45" s="42">
        <v>46023</v>
      </c>
      <c r="J45" s="42">
        <v>46023</v>
      </c>
      <c r="K45" s="49" t="s">
        <v>50</v>
      </c>
      <c r="L45" s="37"/>
      <c r="M45" s="37"/>
      <c r="N45" s="37"/>
      <c r="O45" s="35"/>
      <c r="P45" s="43"/>
      <c r="Q45" s="35"/>
      <c r="R45" s="35"/>
      <c r="S45" s="35"/>
      <c r="T45" s="35"/>
      <c r="U45" s="35"/>
      <c r="V45" s="35"/>
    </row>
    <row r="46" spans="1:22" ht="13.5" customHeight="1" x14ac:dyDescent="0.25">
      <c r="A46" s="67" t="s">
        <v>48</v>
      </c>
      <c r="B46" s="67"/>
      <c r="C46" s="67"/>
      <c r="D46" s="67"/>
      <c r="E46" s="67"/>
      <c r="F46" s="26">
        <v>678494.23</v>
      </c>
      <c r="G46" s="47" t="s">
        <v>49</v>
      </c>
      <c r="H46" s="48">
        <v>202000010030869</v>
      </c>
      <c r="I46" s="42">
        <v>46054</v>
      </c>
      <c r="J46" s="42">
        <v>46054</v>
      </c>
      <c r="K46" s="49" t="s">
        <v>50</v>
      </c>
      <c r="L46" s="37"/>
      <c r="M46" s="37"/>
      <c r="N46" s="37"/>
      <c r="O46" s="35"/>
      <c r="P46" s="43"/>
      <c r="Q46" s="35"/>
      <c r="R46" s="35"/>
      <c r="S46" s="35"/>
      <c r="T46" s="35"/>
      <c r="U46" s="35"/>
      <c r="V46" s="35"/>
    </row>
    <row r="47" spans="1:22" ht="15.6" customHeight="1" x14ac:dyDescent="0.25">
      <c r="A47" s="67" t="s">
        <v>48</v>
      </c>
      <c r="B47" s="67"/>
      <c r="C47" s="67"/>
      <c r="D47" s="67"/>
      <c r="E47" s="67"/>
      <c r="F47" s="26">
        <v>678494.23</v>
      </c>
      <c r="G47" s="47" t="s">
        <v>49</v>
      </c>
      <c r="H47" s="48">
        <v>202000010030869</v>
      </c>
      <c r="I47" s="42">
        <v>46082</v>
      </c>
      <c r="J47" s="42">
        <v>46082</v>
      </c>
      <c r="K47" s="49" t="s">
        <v>50</v>
      </c>
      <c r="L47" s="37"/>
      <c r="M47" s="37"/>
      <c r="N47" s="37"/>
      <c r="O47" s="35"/>
      <c r="P47" s="43"/>
      <c r="Q47" s="35"/>
      <c r="R47" s="35"/>
      <c r="S47" s="35"/>
      <c r="T47" s="35"/>
      <c r="U47" s="35"/>
      <c r="V47" s="35"/>
    </row>
    <row r="48" spans="1:22" ht="15" customHeight="1" x14ac:dyDescent="0.25">
      <c r="A48" s="68" t="s">
        <v>51</v>
      </c>
      <c r="B48" s="68"/>
      <c r="C48" s="68"/>
      <c r="D48" s="68"/>
      <c r="E48" s="68"/>
      <c r="F48" s="50">
        <f>SUM(F42:F47)</f>
        <v>2035482.69</v>
      </c>
      <c r="G48" s="51"/>
      <c r="H48" s="52"/>
      <c r="I48" s="52"/>
      <c r="J48" s="52"/>
      <c r="K48" s="51"/>
      <c r="L48" s="37"/>
      <c r="M48" s="37"/>
      <c r="N48" s="37"/>
      <c r="O48" s="35"/>
      <c r="P48" s="43"/>
      <c r="Q48" s="35"/>
      <c r="R48" s="35"/>
      <c r="S48" s="35"/>
      <c r="T48" s="35"/>
      <c r="U48" s="35"/>
      <c r="V48" s="35"/>
    </row>
    <row r="49" spans="1:22" ht="15" hidden="1" customHeight="1" x14ac:dyDescent="0.25">
      <c r="A49" s="69" t="s">
        <v>52</v>
      </c>
      <c r="B49" s="69"/>
      <c r="C49" s="69"/>
      <c r="D49" s="69"/>
      <c r="E49" s="69"/>
      <c r="F49" s="69"/>
      <c r="G49" s="69"/>
      <c r="H49" s="69"/>
      <c r="I49" s="43"/>
      <c r="J49" s="43"/>
      <c r="K49" s="37"/>
      <c r="L49" s="37"/>
      <c r="M49" s="37"/>
      <c r="N49" s="37"/>
      <c r="O49" s="35"/>
      <c r="P49" s="35"/>
      <c r="Q49" s="35"/>
      <c r="R49" s="35"/>
      <c r="S49" s="35"/>
      <c r="T49" s="35"/>
      <c r="U49" s="35"/>
      <c r="V49" s="35"/>
    </row>
    <row r="50" spans="1:22" x14ac:dyDescent="0.2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35"/>
      <c r="Q50" s="35"/>
      <c r="R50" s="35"/>
      <c r="S50" s="35"/>
      <c r="T50" s="35"/>
      <c r="U50" s="35"/>
      <c r="V50" s="35"/>
    </row>
    <row r="51" spans="1:22" ht="15.75" customHeight="1" x14ac:dyDescent="0.25">
      <c r="A51" s="71" t="s">
        <v>53</v>
      </c>
      <c r="B51" s="71"/>
      <c r="C51" s="71"/>
      <c r="D51" s="71"/>
      <c r="E51" s="71"/>
      <c r="F51" s="71"/>
      <c r="G51" s="71"/>
      <c r="H51" s="71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27.75" customHeight="1" x14ac:dyDescent="0.25">
      <c r="A52" s="72" t="s">
        <v>54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1"/>
      <c r="M52" s="71"/>
      <c r="N52" s="71"/>
      <c r="O52" s="71"/>
      <c r="P52" s="35"/>
      <c r="Q52" s="35"/>
      <c r="R52" s="35"/>
      <c r="S52" s="35"/>
      <c r="T52" s="35"/>
      <c r="U52" s="35"/>
      <c r="V52" s="35"/>
    </row>
    <row r="53" spans="1:22" ht="27.75" customHeight="1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1"/>
      <c r="M53" s="71"/>
      <c r="N53" s="71"/>
      <c r="O53" s="71"/>
      <c r="P53" s="35"/>
      <c r="Q53" s="35"/>
      <c r="R53" s="35"/>
      <c r="S53" s="35"/>
      <c r="T53" s="35"/>
      <c r="U53" s="35"/>
      <c r="V53" s="35"/>
    </row>
    <row r="54" spans="1:22" ht="27.75" customHeight="1" x14ac:dyDescent="0.25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53"/>
      <c r="M54" s="53"/>
      <c r="N54" s="53"/>
      <c r="O54" s="53"/>
      <c r="P54" s="35"/>
      <c r="Q54" s="35"/>
      <c r="R54" s="35"/>
      <c r="S54" s="35"/>
      <c r="T54" s="35"/>
      <c r="U54" s="35"/>
      <c r="V54" s="35"/>
    </row>
    <row r="55" spans="1:22" ht="35.25" customHeight="1" x14ac:dyDescent="0.25">
      <c r="A55" s="72" t="s">
        <v>55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53"/>
      <c r="M55" s="53"/>
      <c r="N55" s="53"/>
      <c r="O55" s="53"/>
      <c r="P55" s="35"/>
      <c r="Q55" s="35"/>
      <c r="R55" s="35"/>
      <c r="S55" s="35"/>
      <c r="T55" s="35"/>
      <c r="U55" s="35"/>
      <c r="V55" s="35"/>
    </row>
    <row r="56" spans="1:22" x14ac:dyDescent="0.25">
      <c r="A56" s="35"/>
      <c r="B56" s="35"/>
      <c r="C56" s="36"/>
      <c r="D56" s="35"/>
      <c r="E56" s="35"/>
      <c r="F56" s="35"/>
      <c r="G56" s="37"/>
      <c r="H56" s="35"/>
      <c r="I56" s="35"/>
      <c r="J56" s="35"/>
      <c r="K56" s="37"/>
      <c r="L56" s="37"/>
      <c r="M56" s="37"/>
      <c r="N56" s="37"/>
      <c r="O56" s="35"/>
      <c r="P56" s="35"/>
      <c r="Q56" s="35"/>
      <c r="R56" s="35"/>
      <c r="S56" s="35"/>
      <c r="T56" s="35"/>
      <c r="U56" s="35"/>
      <c r="V56" s="35"/>
    </row>
    <row r="57" spans="1:22" ht="15" customHeight="1" x14ac:dyDescent="0.25">
      <c r="A57" s="69" t="s">
        <v>56</v>
      </c>
      <c r="B57" s="69"/>
      <c r="C57" s="69"/>
      <c r="D57" s="69"/>
      <c r="E57" s="69"/>
      <c r="F57" s="69"/>
      <c r="G57" s="69"/>
      <c r="H57" s="69"/>
      <c r="I57" s="35"/>
      <c r="J57" s="35"/>
      <c r="K57" s="37"/>
      <c r="L57" s="37"/>
      <c r="M57" s="37"/>
      <c r="N57" s="37"/>
      <c r="O57" s="35"/>
      <c r="P57" s="35"/>
      <c r="Q57" s="35"/>
      <c r="R57" s="35"/>
      <c r="S57" s="35"/>
      <c r="T57" s="35"/>
      <c r="U57" s="35"/>
      <c r="V57" s="35"/>
    </row>
    <row r="58" spans="1:22" ht="38.25" customHeight="1" x14ac:dyDescent="0.25">
      <c r="A58" s="73"/>
      <c r="B58" s="73"/>
      <c r="C58" s="73"/>
      <c r="D58" s="35"/>
      <c r="E58" s="35"/>
      <c r="F58" s="35"/>
      <c r="G58" s="37"/>
      <c r="H58" s="35"/>
      <c r="I58" s="35"/>
      <c r="J58" s="35"/>
      <c r="K58" s="37"/>
      <c r="L58" s="37"/>
      <c r="M58" s="37"/>
      <c r="N58" s="37"/>
      <c r="O58" s="35"/>
      <c r="P58" s="35"/>
      <c r="Q58" s="35"/>
      <c r="R58" s="35"/>
      <c r="S58" s="35"/>
      <c r="T58" s="35"/>
      <c r="U58" s="35"/>
      <c r="V58" s="35"/>
    </row>
    <row r="59" spans="1:22" ht="13.9" customHeight="1" x14ac:dyDescent="0.25">
      <c r="A59" s="74" t="s">
        <v>57</v>
      </c>
      <c r="B59" s="74"/>
      <c r="C59" s="74"/>
      <c r="D59" s="74"/>
      <c r="E59" s="74"/>
      <c r="F59" s="74"/>
      <c r="G59" s="74"/>
      <c r="H59" s="74"/>
      <c r="I59" s="74"/>
      <c r="J59" s="35"/>
      <c r="K59" s="37"/>
      <c r="L59" s="37"/>
      <c r="M59" s="37"/>
      <c r="N59" s="37"/>
      <c r="O59" s="35"/>
      <c r="P59" s="35"/>
      <c r="Q59" s="35"/>
      <c r="R59" s="35"/>
      <c r="S59" s="35"/>
      <c r="T59" s="35"/>
      <c r="U59" s="35"/>
      <c r="V59" s="35"/>
    </row>
    <row r="60" spans="1:22" ht="15" customHeight="1" x14ac:dyDescent="0.25">
      <c r="A60" s="54" t="s">
        <v>41</v>
      </c>
      <c r="B60" s="54"/>
      <c r="C60" s="54" t="s">
        <v>58</v>
      </c>
      <c r="D60" s="54" t="s">
        <v>59</v>
      </c>
      <c r="E60" s="54" t="s">
        <v>60</v>
      </c>
      <c r="F60" s="54" t="s">
        <v>61</v>
      </c>
      <c r="G60" s="75" t="s">
        <v>62</v>
      </c>
      <c r="H60" s="75"/>
      <c r="I60" s="54" t="s">
        <v>63</v>
      </c>
      <c r="J60" s="55"/>
      <c r="K60" s="55"/>
      <c r="L60" s="55"/>
      <c r="M60" s="37"/>
      <c r="N60" s="37"/>
      <c r="O60" s="35"/>
      <c r="P60" s="35"/>
      <c r="Q60" s="35"/>
      <c r="R60" s="35"/>
      <c r="S60" s="35"/>
      <c r="T60" s="35"/>
      <c r="U60" s="35"/>
      <c r="V60" s="35"/>
    </row>
    <row r="61" spans="1:22" ht="29.25" customHeight="1" x14ac:dyDescent="0.25">
      <c r="A61" s="56"/>
      <c r="B61" s="57"/>
      <c r="C61" s="56"/>
      <c r="D61" s="32"/>
      <c r="E61" s="32"/>
      <c r="F61" s="32"/>
      <c r="G61" s="76"/>
      <c r="H61" s="76"/>
      <c r="I61" s="58"/>
      <c r="J61" s="55"/>
      <c r="K61" s="55"/>
      <c r="L61" s="55"/>
      <c r="M61" s="37"/>
      <c r="N61" s="37"/>
      <c r="O61" s="35"/>
      <c r="P61" s="35"/>
      <c r="Q61" s="35"/>
      <c r="R61" s="35"/>
      <c r="S61" s="35"/>
      <c r="T61" s="35"/>
      <c r="U61" s="35"/>
      <c r="V61" s="35"/>
    </row>
    <row r="62" spans="1:22" x14ac:dyDescent="0.25">
      <c r="A62" s="32"/>
      <c r="B62" s="57"/>
      <c r="C62" s="32"/>
      <c r="D62" s="32"/>
      <c r="E62" s="32"/>
      <c r="F62" s="32"/>
      <c r="G62" s="76"/>
      <c r="H62" s="76"/>
      <c r="I62" s="58"/>
      <c r="J62" s="35"/>
      <c r="K62" s="37"/>
      <c r="L62" s="37"/>
      <c r="M62" s="37"/>
      <c r="N62" s="37"/>
      <c r="O62" s="35"/>
      <c r="P62" s="35"/>
      <c r="Q62" s="35"/>
      <c r="R62" s="35"/>
      <c r="S62" s="35"/>
      <c r="T62" s="35"/>
      <c r="U62" s="35"/>
      <c r="V62" s="35"/>
    </row>
    <row r="63" spans="1:22" x14ac:dyDescent="0.25">
      <c r="A63" s="32"/>
      <c r="B63" s="57"/>
      <c r="C63" s="59"/>
      <c r="D63" s="60"/>
      <c r="E63" s="32"/>
      <c r="F63" s="32"/>
      <c r="G63" s="76"/>
      <c r="H63" s="76"/>
      <c r="I63" s="58"/>
      <c r="J63" s="35"/>
      <c r="K63" s="37"/>
      <c r="L63" s="37"/>
      <c r="M63" s="37"/>
      <c r="N63" s="37"/>
      <c r="O63" s="35"/>
      <c r="P63" s="35"/>
      <c r="Q63" s="35"/>
      <c r="R63" s="35"/>
      <c r="S63" s="35"/>
      <c r="T63" s="35"/>
      <c r="U63" s="35"/>
      <c r="V63" s="35"/>
    </row>
    <row r="64" spans="1:22" x14ac:dyDescent="0.25">
      <c r="A64" s="77" t="s">
        <v>51</v>
      </c>
      <c r="B64" s="77"/>
      <c r="C64" s="78"/>
      <c r="D64" s="78"/>
      <c r="E64" s="56"/>
      <c r="G64" s="79"/>
      <c r="H64" s="79"/>
      <c r="I64" s="61">
        <f>SUM(I61:I63)</f>
        <v>0</v>
      </c>
      <c r="J64" s="35"/>
      <c r="K64" s="37"/>
      <c r="L64" s="37"/>
      <c r="M64" s="37"/>
      <c r="N64" s="37"/>
      <c r="O64" s="35"/>
      <c r="P64" s="35"/>
      <c r="Q64" s="35"/>
      <c r="R64" s="35"/>
      <c r="S64" s="35"/>
      <c r="T64" s="35"/>
      <c r="U64" s="35"/>
      <c r="V64" s="35"/>
    </row>
    <row r="65" spans="1:22" ht="13.9" customHeight="1" x14ac:dyDescent="0.25">
      <c r="A65" s="80" t="s">
        <v>64</v>
      </c>
      <c r="B65" s="80"/>
      <c r="C65" s="80"/>
      <c r="D65" s="80"/>
      <c r="E65" s="80"/>
      <c r="F65" s="80"/>
      <c r="G65" s="80"/>
      <c r="H65" s="80"/>
      <c r="I65" s="80"/>
      <c r="J65" s="35"/>
      <c r="K65" s="62"/>
      <c r="L65" s="37"/>
      <c r="M65" s="37"/>
      <c r="N65" s="37"/>
      <c r="O65" s="35"/>
      <c r="P65" s="35"/>
      <c r="Q65" s="35"/>
      <c r="R65" s="35"/>
      <c r="S65" s="35"/>
      <c r="T65" s="35"/>
      <c r="U65" s="35"/>
      <c r="V65" s="35"/>
    </row>
    <row r="66" spans="1:22" x14ac:dyDescent="0.25">
      <c r="A66" s="35"/>
      <c r="B66" s="35"/>
      <c r="C66" s="36"/>
      <c r="D66" s="35"/>
      <c r="E66" s="35"/>
      <c r="F66" s="35"/>
      <c r="G66" s="37"/>
      <c r="H66" s="35"/>
      <c r="I66" s="35"/>
      <c r="J66" s="35"/>
      <c r="K66" s="37"/>
      <c r="L66" s="37"/>
      <c r="M66" s="37"/>
      <c r="N66" s="37"/>
      <c r="O66" s="35"/>
      <c r="P66" s="35"/>
      <c r="Q66" s="35"/>
      <c r="R66" s="35"/>
      <c r="S66" s="35"/>
      <c r="T66" s="35"/>
      <c r="U66" s="35"/>
      <c r="V66" s="35"/>
    </row>
    <row r="67" spans="1:22" x14ac:dyDescent="0.25">
      <c r="A67" s="35"/>
      <c r="B67" s="35"/>
      <c r="C67" s="36"/>
      <c r="D67" s="35"/>
      <c r="E67" s="35"/>
      <c r="F67" s="35"/>
      <c r="G67" s="37"/>
      <c r="H67" s="35"/>
      <c r="I67" s="35"/>
      <c r="J67" s="35"/>
      <c r="K67" s="37"/>
      <c r="L67" s="37"/>
      <c r="M67" s="37"/>
      <c r="N67" s="37"/>
      <c r="O67" s="35"/>
      <c r="P67" s="35"/>
      <c r="Q67" s="35"/>
      <c r="R67" s="35"/>
      <c r="S67" s="35"/>
      <c r="T67" s="35"/>
      <c r="U67" s="35"/>
      <c r="V67" s="35"/>
    </row>
    <row r="68" spans="1:22" x14ac:dyDescent="0.25">
      <c r="A68" s="35"/>
      <c r="B68" s="35"/>
      <c r="C68" s="36"/>
      <c r="D68" s="35"/>
      <c r="E68" s="35"/>
      <c r="F68" s="35"/>
      <c r="G68" s="37"/>
      <c r="H68" s="35"/>
      <c r="I68" s="35"/>
      <c r="J68" s="35"/>
      <c r="K68" s="37"/>
      <c r="L68" s="37"/>
      <c r="M68" s="37"/>
      <c r="N68" s="37"/>
      <c r="O68" s="35"/>
      <c r="P68" s="35"/>
      <c r="Q68" s="35"/>
      <c r="R68" s="35"/>
      <c r="S68" s="35"/>
      <c r="T68" s="35"/>
      <c r="U68" s="35"/>
      <c r="V68" s="35"/>
    </row>
    <row r="69" spans="1:22" x14ac:dyDescent="0.25">
      <c r="A69" s="35"/>
      <c r="B69" s="35"/>
      <c r="C69" s="36"/>
      <c r="D69" s="35"/>
      <c r="E69" s="35"/>
      <c r="F69" s="35"/>
      <c r="G69" s="37"/>
      <c r="H69" s="35"/>
      <c r="I69" s="35"/>
      <c r="J69" s="35"/>
      <c r="K69" s="37"/>
      <c r="L69" s="37"/>
      <c r="M69" s="37"/>
      <c r="N69" s="37"/>
      <c r="O69" s="35"/>
      <c r="P69" s="35"/>
      <c r="Q69" s="35"/>
      <c r="R69" s="35"/>
      <c r="S69" s="35"/>
      <c r="T69" s="35"/>
      <c r="U69" s="35"/>
      <c r="V69" s="35"/>
    </row>
    <row r="70" spans="1:22" x14ac:dyDescent="0.25">
      <c r="A70" s="35"/>
      <c r="B70" s="35"/>
      <c r="C70" s="36"/>
      <c r="D70" s="35"/>
      <c r="E70" s="35"/>
      <c r="F70" s="35"/>
      <c r="G70" s="37"/>
      <c r="H70" s="35"/>
      <c r="I70" s="35"/>
      <c r="J70" s="35"/>
      <c r="K70" s="37"/>
      <c r="L70" s="37"/>
      <c r="M70" s="37"/>
      <c r="N70" s="37"/>
      <c r="O70" s="35"/>
      <c r="P70" s="35"/>
      <c r="Q70" s="35"/>
      <c r="R70" s="35"/>
      <c r="S70" s="35"/>
      <c r="T70" s="35"/>
      <c r="U70" s="35"/>
      <c r="V70" s="35"/>
    </row>
    <row r="71" spans="1:22" x14ac:dyDescent="0.25">
      <c r="A71" s="35"/>
      <c r="B71" s="35"/>
      <c r="C71" s="36"/>
      <c r="D71" s="35"/>
      <c r="E71" s="35"/>
      <c r="F71" s="35"/>
      <c r="G71" s="37"/>
      <c r="H71" s="35"/>
      <c r="I71" s="35"/>
      <c r="J71" s="35"/>
      <c r="K71" s="37"/>
      <c r="L71" s="37"/>
      <c r="M71" s="37"/>
      <c r="N71" s="37"/>
      <c r="O71" s="35"/>
      <c r="P71" s="35"/>
      <c r="Q71" s="35"/>
      <c r="R71" s="35"/>
      <c r="S71" s="35"/>
      <c r="T71" s="35"/>
      <c r="U71" s="35"/>
      <c r="V71" s="35"/>
    </row>
    <row r="72" spans="1:22" x14ac:dyDescent="0.25">
      <c r="A72" s="35"/>
      <c r="B72" s="35"/>
      <c r="C72" s="36"/>
      <c r="D72" s="35"/>
      <c r="E72" s="35"/>
      <c r="F72" s="35"/>
      <c r="G72" s="37"/>
      <c r="H72" s="35"/>
      <c r="I72" s="35"/>
      <c r="J72" s="35"/>
      <c r="K72" s="37"/>
      <c r="L72" s="37"/>
      <c r="M72" s="37"/>
      <c r="N72" s="37"/>
      <c r="O72" s="35"/>
      <c r="P72" s="35"/>
      <c r="Q72" s="35"/>
      <c r="R72" s="35"/>
      <c r="S72" s="35"/>
      <c r="T72" s="35"/>
      <c r="U72" s="35"/>
      <c r="V72" s="35"/>
    </row>
    <row r="73" spans="1:22" x14ac:dyDescent="0.25">
      <c r="A73" s="35"/>
      <c r="B73" s="35"/>
      <c r="C73" s="36"/>
      <c r="D73" s="35"/>
      <c r="E73" s="35"/>
      <c r="F73" s="35"/>
      <c r="G73" s="37"/>
      <c r="H73" s="35"/>
      <c r="I73" s="35"/>
      <c r="J73" s="35"/>
      <c r="K73" s="37"/>
      <c r="L73" s="37"/>
      <c r="M73" s="37"/>
      <c r="N73" s="37"/>
      <c r="O73" s="35"/>
      <c r="P73" s="35"/>
      <c r="Q73" s="35"/>
      <c r="R73" s="35"/>
      <c r="S73" s="35"/>
      <c r="T73" s="35"/>
      <c r="U73" s="35"/>
      <c r="V73" s="35"/>
    </row>
    <row r="74" spans="1:22" x14ac:dyDescent="0.25">
      <c r="A74" s="35"/>
      <c r="B74" s="35"/>
      <c r="C74" s="36"/>
      <c r="D74" s="35"/>
      <c r="E74" s="35"/>
      <c r="F74" s="35"/>
      <c r="G74" s="37"/>
      <c r="H74" s="35"/>
      <c r="I74" s="35"/>
      <c r="J74" s="35"/>
      <c r="K74" s="37"/>
      <c r="L74" s="37"/>
      <c r="M74" s="37"/>
      <c r="N74" s="37"/>
      <c r="O74" s="35"/>
      <c r="P74" s="35"/>
      <c r="Q74" s="35"/>
      <c r="R74" s="35"/>
      <c r="S74" s="35"/>
      <c r="T74" s="35"/>
      <c r="U74" s="35"/>
      <c r="V74" s="35"/>
    </row>
    <row r="75" spans="1:22" x14ac:dyDescent="0.25">
      <c r="A75" s="35"/>
      <c r="B75" s="35"/>
      <c r="C75" s="36"/>
      <c r="D75" s="35"/>
      <c r="E75" s="35"/>
      <c r="F75" s="35"/>
      <c r="G75" s="37"/>
      <c r="H75" s="35"/>
      <c r="I75" s="35"/>
      <c r="J75" s="35"/>
      <c r="K75" s="37"/>
      <c r="L75" s="37"/>
      <c r="M75" s="37"/>
      <c r="N75" s="37"/>
      <c r="O75" s="35"/>
      <c r="P75" s="35"/>
      <c r="Q75" s="35"/>
      <c r="R75" s="35"/>
      <c r="S75" s="35"/>
      <c r="T75" s="35"/>
      <c r="U75" s="35"/>
      <c r="V75" s="35"/>
    </row>
    <row r="76" spans="1:22" x14ac:dyDescent="0.25">
      <c r="A76" s="35"/>
      <c r="B76" s="35"/>
      <c r="C76" s="36"/>
      <c r="D76" s="35"/>
      <c r="E76" s="35"/>
      <c r="F76" s="35"/>
      <c r="G76" s="37"/>
      <c r="H76" s="35"/>
      <c r="I76" s="35"/>
      <c r="J76" s="35"/>
      <c r="K76" s="37"/>
      <c r="L76" s="37"/>
      <c r="M76" s="37"/>
      <c r="N76" s="37"/>
      <c r="O76" s="35"/>
      <c r="P76" s="35"/>
      <c r="Q76" s="35"/>
      <c r="R76" s="35"/>
      <c r="S76" s="35"/>
      <c r="T76" s="35"/>
      <c r="U76" s="35"/>
      <c r="V76" s="35"/>
    </row>
    <row r="77" spans="1:22" x14ac:dyDescent="0.25">
      <c r="A77" s="35"/>
      <c r="B77" s="35"/>
      <c r="C77" s="36"/>
      <c r="D77" s="35"/>
      <c r="E77" s="35"/>
      <c r="F77" s="35"/>
      <c r="G77" s="37"/>
      <c r="H77" s="35"/>
      <c r="I77" s="35"/>
      <c r="J77" s="35"/>
      <c r="K77" s="37"/>
      <c r="L77" s="37"/>
      <c r="M77" s="37"/>
      <c r="N77" s="37"/>
      <c r="O77" s="35"/>
      <c r="P77" s="35"/>
      <c r="Q77" s="35"/>
      <c r="R77" s="35"/>
      <c r="S77" s="35"/>
      <c r="T77" s="35"/>
      <c r="U77" s="35"/>
      <c r="V77" s="35"/>
    </row>
    <row r="78" spans="1:22" x14ac:dyDescent="0.25">
      <c r="A78" s="35"/>
      <c r="B78" s="35"/>
      <c r="C78" s="36"/>
      <c r="D78" s="35"/>
      <c r="E78" s="35"/>
      <c r="F78" s="35"/>
      <c r="G78" s="37"/>
      <c r="H78" s="35"/>
      <c r="I78" s="35"/>
      <c r="J78" s="35"/>
      <c r="K78" s="37"/>
      <c r="L78" s="37"/>
      <c r="M78" s="37"/>
      <c r="N78" s="37"/>
      <c r="O78" s="35"/>
      <c r="P78" s="35"/>
      <c r="Q78" s="35"/>
      <c r="R78" s="35"/>
      <c r="S78" s="35"/>
      <c r="T78" s="35"/>
      <c r="U78" s="35"/>
      <c r="V78" s="35"/>
    </row>
    <row r="79" spans="1:22" x14ac:dyDescent="0.25">
      <c r="A79" s="35"/>
      <c r="B79" s="35"/>
      <c r="C79" s="36"/>
      <c r="D79" s="35"/>
      <c r="E79" s="35"/>
      <c r="F79" s="35"/>
      <c r="G79" s="37"/>
      <c r="H79" s="35"/>
      <c r="I79" s="35"/>
      <c r="J79" s="35"/>
      <c r="K79" s="37"/>
      <c r="L79" s="37"/>
      <c r="M79" s="37"/>
      <c r="N79" s="37"/>
      <c r="O79" s="35"/>
      <c r="P79" s="35"/>
      <c r="Q79" s="35"/>
      <c r="R79" s="35"/>
      <c r="S79" s="35"/>
      <c r="T79" s="35"/>
      <c r="U79" s="35"/>
      <c r="V79" s="35"/>
    </row>
    <row r="80" spans="1:22" x14ac:dyDescent="0.25">
      <c r="A80" s="35"/>
      <c r="B80" s="35"/>
      <c r="C80" s="36"/>
      <c r="D80" s="35"/>
      <c r="E80" s="35"/>
      <c r="F80" s="35"/>
      <c r="G80" s="37"/>
      <c r="H80" s="35"/>
      <c r="I80" s="35"/>
      <c r="J80" s="35"/>
      <c r="K80" s="37"/>
      <c r="L80" s="37"/>
      <c r="M80" s="37"/>
      <c r="N80" s="37"/>
      <c r="O80" s="35"/>
      <c r="P80" s="35"/>
      <c r="Q80" s="35"/>
      <c r="R80" s="35"/>
      <c r="S80" s="35"/>
      <c r="T80" s="35"/>
      <c r="U80" s="35"/>
      <c r="V80" s="35"/>
    </row>
    <row r="81" spans="1:22" x14ac:dyDescent="0.25">
      <c r="A81" s="35"/>
      <c r="B81" s="35"/>
      <c r="C81" s="36"/>
      <c r="D81" s="35"/>
      <c r="E81" s="35"/>
      <c r="F81" s="35"/>
      <c r="G81" s="37"/>
      <c r="H81" s="35"/>
      <c r="I81" s="35"/>
      <c r="J81" s="35"/>
      <c r="K81" s="37"/>
      <c r="L81" s="37"/>
      <c r="M81" s="37"/>
      <c r="N81" s="37"/>
      <c r="O81" s="35"/>
      <c r="P81" s="35"/>
      <c r="Q81" s="35"/>
      <c r="R81" s="35"/>
      <c r="S81" s="35"/>
      <c r="T81" s="35"/>
      <c r="U81" s="35"/>
      <c r="V81" s="35"/>
    </row>
    <row r="82" spans="1:22" x14ac:dyDescent="0.25">
      <c r="A82" s="35"/>
      <c r="B82" s="35"/>
      <c r="C82" s="36"/>
      <c r="D82" s="35"/>
      <c r="E82" s="35"/>
      <c r="F82" s="35"/>
      <c r="G82" s="37"/>
      <c r="H82" s="35"/>
      <c r="I82" s="35"/>
      <c r="J82" s="35"/>
      <c r="K82" s="37"/>
      <c r="L82" s="37"/>
      <c r="M82" s="37"/>
      <c r="N82" s="37"/>
      <c r="O82" s="35"/>
      <c r="P82" s="35"/>
      <c r="Q82" s="35"/>
      <c r="R82" s="35"/>
      <c r="S82" s="35"/>
      <c r="T82" s="35"/>
      <c r="U82" s="35"/>
      <c r="V82" s="35"/>
    </row>
    <row r="83" spans="1:22" x14ac:dyDescent="0.25">
      <c r="A83" s="35"/>
      <c r="B83" s="35"/>
      <c r="C83" s="36"/>
      <c r="D83" s="35"/>
      <c r="E83" s="35"/>
      <c r="F83" s="35"/>
      <c r="G83" s="37"/>
      <c r="H83" s="35"/>
      <c r="I83" s="35"/>
      <c r="J83" s="35"/>
      <c r="K83" s="37"/>
      <c r="L83" s="37"/>
      <c r="M83" s="37"/>
      <c r="N83" s="37"/>
      <c r="O83" s="35"/>
      <c r="P83" s="35"/>
      <c r="Q83" s="35"/>
      <c r="R83" s="35"/>
      <c r="S83" s="35"/>
      <c r="T83" s="35"/>
      <c r="U83" s="35"/>
      <c r="V83" s="35"/>
    </row>
    <row r="84" spans="1:22" x14ac:dyDescent="0.25">
      <c r="A84" s="35"/>
      <c r="B84" s="35"/>
      <c r="C84" s="36"/>
      <c r="D84" s="35"/>
      <c r="E84" s="35"/>
      <c r="F84" s="35"/>
      <c r="G84" s="37"/>
      <c r="H84" s="35"/>
      <c r="I84" s="35"/>
      <c r="J84" s="35"/>
      <c r="K84" s="37"/>
      <c r="L84" s="37"/>
      <c r="M84" s="37"/>
      <c r="N84" s="37"/>
      <c r="O84" s="35"/>
      <c r="P84" s="35"/>
      <c r="Q84" s="35"/>
      <c r="R84" s="35"/>
      <c r="S84" s="35"/>
      <c r="T84" s="35"/>
      <c r="U84" s="35"/>
      <c r="V84" s="35"/>
    </row>
    <row r="85" spans="1:22" x14ac:dyDescent="0.25">
      <c r="A85" s="35"/>
      <c r="B85" s="35"/>
      <c r="C85" s="36"/>
      <c r="D85" s="35"/>
      <c r="E85" s="35"/>
      <c r="F85" s="35"/>
      <c r="G85" s="37"/>
      <c r="H85" s="35"/>
      <c r="I85" s="35"/>
      <c r="J85" s="35"/>
      <c r="K85" s="37"/>
      <c r="L85" s="37"/>
      <c r="M85" s="37"/>
      <c r="N85" s="37"/>
      <c r="O85" s="35"/>
      <c r="P85" s="35"/>
      <c r="Q85" s="35"/>
      <c r="R85" s="35"/>
      <c r="S85" s="35"/>
      <c r="T85" s="35"/>
      <c r="U85" s="35"/>
      <c r="V85" s="35"/>
    </row>
    <row r="86" spans="1:22" x14ac:dyDescent="0.25">
      <c r="A86" s="35"/>
      <c r="B86" s="35"/>
      <c r="C86" s="36"/>
      <c r="D86" s="35"/>
      <c r="E86" s="35"/>
      <c r="F86" s="35"/>
      <c r="G86" s="37"/>
      <c r="H86" s="35"/>
      <c r="I86" s="35"/>
      <c r="J86" s="35"/>
      <c r="K86" s="37"/>
      <c r="L86" s="37"/>
      <c r="M86" s="37"/>
      <c r="N86" s="37"/>
      <c r="O86" s="35"/>
      <c r="P86" s="35"/>
      <c r="Q86" s="35"/>
      <c r="R86" s="35"/>
      <c r="S86" s="35"/>
      <c r="T86" s="35"/>
      <c r="U86" s="35"/>
      <c r="V86" s="35"/>
    </row>
    <row r="87" spans="1:22" x14ac:dyDescent="0.25">
      <c r="A87" s="35"/>
      <c r="B87" s="35"/>
      <c r="C87" s="36"/>
      <c r="D87" s="35"/>
      <c r="E87" s="35"/>
      <c r="F87" s="35"/>
      <c r="G87" s="37"/>
      <c r="H87" s="35"/>
      <c r="I87" s="35"/>
      <c r="J87" s="35"/>
      <c r="K87" s="37"/>
      <c r="L87" s="37"/>
      <c r="M87" s="37"/>
      <c r="N87" s="37"/>
      <c r="O87" s="35"/>
      <c r="P87" s="35"/>
      <c r="Q87" s="35"/>
      <c r="R87" s="35"/>
      <c r="S87" s="35"/>
      <c r="T87" s="35"/>
      <c r="U87" s="35"/>
      <c r="V87" s="35"/>
    </row>
    <row r="88" spans="1:22" x14ac:dyDescent="0.25">
      <c r="A88" s="35"/>
      <c r="B88" s="35"/>
      <c r="C88" s="36"/>
      <c r="D88" s="35"/>
      <c r="E88" s="35"/>
      <c r="F88" s="35"/>
      <c r="G88" s="37"/>
      <c r="H88" s="35"/>
      <c r="I88" s="35"/>
      <c r="J88" s="35"/>
      <c r="K88" s="37"/>
      <c r="L88" s="37"/>
      <c r="M88" s="37"/>
      <c r="N88" s="37"/>
      <c r="O88" s="35"/>
      <c r="P88" s="35"/>
      <c r="Q88" s="35"/>
      <c r="R88" s="35"/>
      <c r="S88" s="35"/>
      <c r="T88" s="35"/>
      <c r="U88" s="35"/>
      <c r="V88" s="35"/>
    </row>
    <row r="89" spans="1:22" x14ac:dyDescent="0.25">
      <c r="A89" s="35"/>
      <c r="B89" s="35"/>
      <c r="C89" s="36"/>
      <c r="D89" s="35"/>
      <c r="E89" s="35"/>
      <c r="F89" s="35"/>
      <c r="G89" s="37"/>
      <c r="H89" s="35"/>
      <c r="I89" s="35"/>
      <c r="J89" s="35"/>
      <c r="K89" s="37"/>
      <c r="L89" s="37"/>
      <c r="M89" s="37"/>
      <c r="N89" s="37"/>
      <c r="O89" s="35"/>
      <c r="P89" s="35"/>
      <c r="Q89" s="35"/>
      <c r="R89" s="35"/>
      <c r="S89" s="35"/>
      <c r="T89" s="35"/>
      <c r="U89" s="35"/>
      <c r="V89" s="35"/>
    </row>
    <row r="90" spans="1:22" x14ac:dyDescent="0.25">
      <c r="A90" s="35"/>
      <c r="B90" s="35"/>
      <c r="C90" s="36"/>
      <c r="D90" s="35"/>
      <c r="E90" s="35"/>
      <c r="F90" s="35"/>
      <c r="G90" s="37"/>
      <c r="H90" s="35"/>
      <c r="I90" s="35"/>
      <c r="J90" s="35"/>
      <c r="K90" s="37"/>
      <c r="L90" s="37"/>
      <c r="M90" s="37"/>
      <c r="N90" s="37"/>
      <c r="O90" s="35"/>
      <c r="P90" s="35"/>
      <c r="Q90" s="35"/>
      <c r="R90" s="35"/>
      <c r="S90" s="35"/>
      <c r="T90" s="35"/>
      <c r="U90" s="35"/>
      <c r="V90" s="35"/>
    </row>
    <row r="91" spans="1:22" x14ac:dyDescent="0.25">
      <c r="A91" s="35"/>
      <c r="B91" s="35"/>
      <c r="C91" s="36"/>
      <c r="D91" s="35"/>
      <c r="E91" s="35"/>
      <c r="F91" s="35"/>
      <c r="G91" s="37"/>
      <c r="H91" s="35"/>
      <c r="I91" s="35"/>
      <c r="J91" s="35"/>
      <c r="K91" s="37"/>
      <c r="L91" s="37"/>
      <c r="M91" s="37"/>
      <c r="N91" s="37"/>
      <c r="O91" s="35"/>
      <c r="P91" s="35"/>
      <c r="Q91" s="35"/>
      <c r="R91" s="35"/>
      <c r="S91" s="35"/>
      <c r="T91" s="35"/>
      <c r="U91" s="35"/>
      <c r="V91" s="35"/>
    </row>
    <row r="92" spans="1:22" x14ac:dyDescent="0.25">
      <c r="A92" s="35"/>
      <c r="B92" s="35"/>
      <c r="C92" s="36"/>
      <c r="D92" s="35"/>
      <c r="E92" s="35"/>
      <c r="F92" s="35"/>
      <c r="G92" s="37"/>
      <c r="H92" s="35"/>
      <c r="I92" s="35"/>
      <c r="J92" s="35"/>
      <c r="K92" s="37"/>
      <c r="L92" s="37"/>
      <c r="M92" s="37"/>
      <c r="N92" s="37"/>
      <c r="O92" s="35"/>
      <c r="P92" s="35"/>
      <c r="Q92" s="35"/>
      <c r="R92" s="35"/>
      <c r="S92" s="35"/>
      <c r="T92" s="35"/>
      <c r="U92" s="35"/>
      <c r="V92" s="35"/>
    </row>
    <row r="93" spans="1:22" x14ac:dyDescent="0.25">
      <c r="A93" s="35"/>
      <c r="B93" s="35"/>
      <c r="C93" s="36"/>
      <c r="D93" s="35"/>
      <c r="E93" s="35"/>
      <c r="F93" s="35"/>
      <c r="G93" s="37"/>
      <c r="H93" s="35"/>
      <c r="I93" s="35"/>
      <c r="J93" s="35"/>
      <c r="K93" s="37"/>
      <c r="L93" s="37"/>
      <c r="M93" s="37"/>
      <c r="N93" s="37"/>
      <c r="O93" s="35"/>
      <c r="P93" s="35"/>
      <c r="Q93" s="35"/>
      <c r="R93" s="35"/>
      <c r="S93" s="35"/>
      <c r="T93" s="35"/>
      <c r="U93" s="35"/>
      <c r="V93" s="35"/>
    </row>
    <row r="94" spans="1:22" x14ac:dyDescent="0.25">
      <c r="A94" s="35"/>
      <c r="B94" s="35"/>
      <c r="C94" s="36"/>
      <c r="D94" s="35"/>
      <c r="E94" s="35"/>
      <c r="F94" s="35"/>
      <c r="G94" s="37"/>
      <c r="H94" s="35"/>
      <c r="I94" s="35"/>
      <c r="J94" s="35"/>
      <c r="K94" s="37"/>
      <c r="L94" s="37"/>
      <c r="M94" s="37"/>
      <c r="N94" s="37"/>
      <c r="O94" s="35"/>
      <c r="P94" s="35"/>
      <c r="Q94" s="35"/>
      <c r="R94" s="35"/>
      <c r="S94" s="35"/>
      <c r="T94" s="35"/>
      <c r="U94" s="35"/>
      <c r="V94" s="35"/>
    </row>
    <row r="95" spans="1:22" x14ac:dyDescent="0.25">
      <c r="A95" s="35"/>
      <c r="B95" s="35"/>
      <c r="C95" s="36"/>
      <c r="D95" s="35"/>
      <c r="E95" s="35"/>
      <c r="F95" s="35"/>
      <c r="G95" s="37"/>
      <c r="H95" s="35"/>
      <c r="I95" s="35"/>
      <c r="J95" s="35"/>
      <c r="K95" s="37"/>
      <c r="L95" s="37"/>
      <c r="M95" s="37"/>
      <c r="N95" s="37"/>
      <c r="O95" s="35"/>
      <c r="P95" s="35"/>
      <c r="Q95" s="35"/>
      <c r="R95" s="35"/>
      <c r="S95" s="35"/>
      <c r="T95" s="35"/>
      <c r="U95" s="35"/>
      <c r="V95" s="35"/>
    </row>
    <row r="96" spans="1:22" x14ac:dyDescent="0.25">
      <c r="A96" s="35"/>
      <c r="B96" s="35"/>
      <c r="C96" s="36"/>
      <c r="D96" s="35"/>
      <c r="E96" s="35"/>
      <c r="F96" s="35"/>
      <c r="G96" s="37"/>
      <c r="H96" s="35"/>
      <c r="I96" s="35"/>
      <c r="J96" s="35"/>
      <c r="K96" s="37"/>
      <c r="L96" s="37"/>
      <c r="M96" s="37"/>
      <c r="N96" s="37"/>
      <c r="O96" s="35"/>
      <c r="P96" s="35"/>
      <c r="Q96" s="35"/>
      <c r="R96" s="35"/>
      <c r="S96" s="35"/>
      <c r="T96" s="35"/>
      <c r="U96" s="35"/>
      <c r="V96" s="35"/>
    </row>
    <row r="97" spans="1:22" x14ac:dyDescent="0.25">
      <c r="A97" s="35"/>
      <c r="B97" s="35"/>
      <c r="C97" s="36"/>
      <c r="D97" s="35"/>
      <c r="E97" s="35"/>
      <c r="F97" s="35"/>
      <c r="G97" s="37"/>
      <c r="H97" s="35"/>
      <c r="I97" s="35"/>
      <c r="J97" s="35"/>
      <c r="K97" s="37"/>
      <c r="L97" s="37"/>
      <c r="M97" s="37"/>
      <c r="N97" s="37"/>
      <c r="O97" s="35"/>
      <c r="P97" s="35"/>
      <c r="Q97" s="35"/>
      <c r="R97" s="35"/>
      <c r="S97" s="35"/>
      <c r="T97" s="35"/>
      <c r="U97" s="35"/>
      <c r="V97" s="35"/>
    </row>
    <row r="98" spans="1:22" x14ac:dyDescent="0.25">
      <c r="A98" s="35"/>
      <c r="B98" s="35"/>
      <c r="C98" s="36"/>
      <c r="D98" s="35"/>
      <c r="E98" s="35"/>
      <c r="F98" s="35"/>
      <c r="G98" s="37"/>
      <c r="H98" s="35"/>
      <c r="I98" s="35"/>
      <c r="J98" s="35"/>
      <c r="K98" s="37"/>
      <c r="L98" s="37"/>
      <c r="M98" s="37"/>
      <c r="N98" s="37"/>
      <c r="O98" s="35"/>
      <c r="P98" s="35"/>
      <c r="Q98" s="35"/>
      <c r="R98" s="35"/>
      <c r="S98" s="35"/>
      <c r="T98" s="35"/>
      <c r="U98" s="35"/>
      <c r="V98" s="35"/>
    </row>
    <row r="99" spans="1:22" x14ac:dyDescent="0.25">
      <c r="A99" s="35"/>
      <c r="B99" s="35"/>
      <c r="C99" s="36"/>
      <c r="D99" s="35"/>
      <c r="E99" s="35"/>
      <c r="F99" s="35"/>
      <c r="G99" s="37"/>
      <c r="H99" s="35"/>
      <c r="I99" s="35"/>
      <c r="J99" s="35"/>
      <c r="K99" s="37"/>
      <c r="L99" s="37"/>
      <c r="M99" s="37"/>
      <c r="N99" s="37"/>
      <c r="O99" s="35"/>
      <c r="P99" s="35"/>
      <c r="Q99" s="35"/>
      <c r="R99" s="35"/>
      <c r="S99" s="35"/>
      <c r="T99" s="35"/>
      <c r="U99" s="35"/>
      <c r="V99" s="35"/>
    </row>
    <row r="100" spans="1:22" x14ac:dyDescent="0.25">
      <c r="A100" s="35"/>
      <c r="B100" s="35"/>
      <c r="C100" s="36"/>
      <c r="D100" s="35"/>
      <c r="E100" s="35"/>
      <c r="F100" s="35"/>
      <c r="G100" s="37"/>
      <c r="H100" s="35"/>
      <c r="I100" s="35"/>
      <c r="J100" s="35"/>
      <c r="K100" s="37"/>
      <c r="L100" s="37"/>
      <c r="M100" s="37"/>
      <c r="N100" s="37"/>
      <c r="O100" s="35"/>
      <c r="P100" s="35"/>
      <c r="Q100" s="35"/>
      <c r="R100" s="35"/>
      <c r="S100" s="35"/>
      <c r="T100" s="35"/>
      <c r="U100" s="35"/>
      <c r="V100" s="35"/>
    </row>
    <row r="101" spans="1:22" x14ac:dyDescent="0.25">
      <c r="A101" s="18"/>
      <c r="B101" s="18"/>
      <c r="C101" s="63"/>
      <c r="D101" s="18"/>
      <c r="E101" s="18"/>
      <c r="F101" s="18"/>
      <c r="G101" s="17"/>
      <c r="H101" s="18"/>
      <c r="I101" s="18"/>
      <c r="J101" s="18"/>
      <c r="K101" s="17"/>
      <c r="L101" s="17"/>
      <c r="M101" s="17"/>
      <c r="N101" s="17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63"/>
      <c r="D102" s="18"/>
      <c r="E102" s="18"/>
      <c r="F102" s="18"/>
      <c r="G102" s="17"/>
      <c r="H102" s="18"/>
      <c r="I102" s="18"/>
      <c r="J102" s="18"/>
      <c r="K102" s="17"/>
      <c r="L102" s="17"/>
      <c r="M102" s="17"/>
      <c r="N102" s="17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63"/>
      <c r="D103" s="18"/>
      <c r="E103" s="18"/>
      <c r="F103" s="18"/>
      <c r="G103" s="17"/>
      <c r="H103" s="18"/>
      <c r="I103" s="18"/>
      <c r="J103" s="18"/>
      <c r="K103" s="17"/>
      <c r="L103" s="17"/>
      <c r="M103" s="17"/>
      <c r="N103" s="17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63"/>
      <c r="D104" s="18"/>
      <c r="E104" s="18"/>
      <c r="F104" s="18"/>
      <c r="G104" s="17"/>
      <c r="H104" s="18"/>
      <c r="I104" s="18"/>
      <c r="J104" s="18"/>
      <c r="K104" s="17"/>
      <c r="L104" s="17"/>
      <c r="M104" s="17"/>
      <c r="N104" s="17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63"/>
      <c r="D105" s="18"/>
      <c r="E105" s="18"/>
      <c r="F105" s="18"/>
      <c r="G105" s="17"/>
      <c r="H105" s="18"/>
      <c r="I105" s="18"/>
      <c r="J105" s="18"/>
      <c r="K105" s="17"/>
      <c r="L105" s="17"/>
      <c r="M105" s="17"/>
      <c r="N105" s="17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63"/>
      <c r="D106" s="18"/>
      <c r="E106" s="18"/>
      <c r="F106" s="18"/>
      <c r="G106" s="17"/>
      <c r="H106" s="18"/>
      <c r="I106" s="18"/>
      <c r="J106" s="18"/>
      <c r="K106" s="17"/>
      <c r="L106" s="17"/>
      <c r="M106" s="17"/>
      <c r="N106" s="17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63"/>
      <c r="D107" s="18"/>
      <c r="E107" s="18"/>
      <c r="F107" s="18"/>
      <c r="G107" s="17"/>
      <c r="H107" s="18"/>
      <c r="I107" s="18"/>
      <c r="J107" s="18"/>
      <c r="K107" s="17"/>
      <c r="L107" s="17"/>
      <c r="M107" s="17"/>
      <c r="N107" s="17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63"/>
      <c r="D108" s="18"/>
      <c r="E108" s="18"/>
      <c r="F108" s="18"/>
      <c r="G108" s="17"/>
      <c r="H108" s="18"/>
      <c r="I108" s="18"/>
      <c r="J108" s="18"/>
      <c r="K108" s="17"/>
      <c r="L108" s="17"/>
      <c r="M108" s="17"/>
      <c r="N108" s="17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63"/>
      <c r="D109" s="18"/>
      <c r="E109" s="18"/>
      <c r="F109" s="18"/>
      <c r="G109" s="17"/>
      <c r="H109" s="18"/>
      <c r="I109" s="18"/>
      <c r="J109" s="18"/>
      <c r="K109" s="17"/>
      <c r="L109" s="17"/>
      <c r="M109" s="17"/>
      <c r="N109" s="17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63"/>
      <c r="D110" s="18"/>
      <c r="E110" s="18"/>
      <c r="F110" s="18"/>
      <c r="G110" s="17"/>
      <c r="H110" s="18"/>
      <c r="I110" s="18"/>
      <c r="J110" s="18"/>
      <c r="K110" s="17"/>
      <c r="L110" s="17"/>
      <c r="M110" s="17"/>
      <c r="N110" s="17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63"/>
      <c r="D111" s="18"/>
      <c r="E111" s="18"/>
      <c r="F111" s="18"/>
      <c r="G111" s="17"/>
      <c r="H111" s="18"/>
      <c r="I111" s="18"/>
      <c r="J111" s="18"/>
      <c r="K111" s="17"/>
      <c r="L111" s="17"/>
      <c r="M111" s="17"/>
      <c r="N111" s="17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63"/>
      <c r="D112" s="18"/>
      <c r="E112" s="18"/>
      <c r="F112" s="18"/>
      <c r="G112" s="17"/>
      <c r="H112" s="18"/>
      <c r="I112" s="18"/>
      <c r="J112" s="18"/>
      <c r="K112" s="17"/>
      <c r="L112" s="17"/>
      <c r="M112" s="17"/>
      <c r="N112" s="17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63"/>
      <c r="D113" s="18"/>
      <c r="E113" s="18"/>
      <c r="F113" s="18"/>
      <c r="G113" s="17"/>
      <c r="H113" s="18"/>
      <c r="I113" s="18"/>
      <c r="J113" s="18"/>
      <c r="K113" s="17"/>
      <c r="L113" s="17"/>
      <c r="M113" s="17"/>
      <c r="N113" s="17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63"/>
      <c r="D114" s="18"/>
      <c r="E114" s="18"/>
      <c r="F114" s="18"/>
      <c r="G114" s="17"/>
      <c r="H114" s="18"/>
      <c r="I114" s="18"/>
      <c r="J114" s="18"/>
      <c r="K114" s="17"/>
      <c r="L114" s="17"/>
      <c r="M114" s="17"/>
      <c r="N114" s="17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63"/>
      <c r="D115" s="18"/>
      <c r="E115" s="18"/>
      <c r="F115" s="18"/>
      <c r="G115" s="17"/>
      <c r="H115" s="18"/>
      <c r="I115" s="18"/>
      <c r="J115" s="18"/>
      <c r="K115" s="17"/>
      <c r="L115" s="17"/>
      <c r="M115" s="17"/>
      <c r="N115" s="17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63"/>
      <c r="D116" s="18"/>
      <c r="E116" s="18"/>
      <c r="F116" s="18"/>
      <c r="G116" s="17"/>
      <c r="H116" s="18"/>
      <c r="I116" s="18"/>
      <c r="J116" s="18"/>
      <c r="K116" s="17"/>
      <c r="L116" s="17"/>
      <c r="M116" s="17"/>
      <c r="N116" s="17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63"/>
      <c r="D117" s="18"/>
      <c r="E117" s="18"/>
      <c r="F117" s="18"/>
      <c r="G117" s="17"/>
      <c r="H117" s="18"/>
      <c r="I117" s="18"/>
      <c r="J117" s="18"/>
      <c r="K117" s="17"/>
      <c r="L117" s="17"/>
      <c r="M117" s="17"/>
      <c r="N117" s="17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63"/>
      <c r="D118" s="18"/>
      <c r="E118" s="18"/>
      <c r="F118" s="18"/>
      <c r="G118" s="17"/>
      <c r="H118" s="18"/>
      <c r="I118" s="18"/>
      <c r="J118" s="18"/>
      <c r="K118" s="1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63"/>
      <c r="D119" s="18"/>
      <c r="E119" s="18"/>
      <c r="F119" s="18"/>
      <c r="G119" s="17"/>
      <c r="H119" s="18"/>
      <c r="I119" s="18"/>
      <c r="J119" s="18"/>
      <c r="K119" s="1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63"/>
      <c r="D120" s="18"/>
      <c r="E120" s="18"/>
      <c r="F120" s="18"/>
      <c r="G120" s="17"/>
      <c r="H120" s="18"/>
      <c r="I120" s="18"/>
      <c r="J120" s="18"/>
      <c r="K120" s="1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63"/>
      <c r="D121" s="18"/>
      <c r="E121" s="18"/>
      <c r="F121" s="18"/>
      <c r="G121" s="17"/>
      <c r="H121" s="18"/>
      <c r="I121" s="18"/>
      <c r="J121" s="18"/>
      <c r="K121" s="1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63"/>
      <c r="D122" s="18"/>
      <c r="E122" s="18"/>
      <c r="F122" s="18"/>
      <c r="G122" s="17"/>
      <c r="H122" s="18"/>
      <c r="I122" s="18"/>
      <c r="J122" s="18"/>
      <c r="K122" s="1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63"/>
      <c r="D123" s="18"/>
      <c r="E123" s="18"/>
      <c r="F123" s="18"/>
      <c r="G123" s="17"/>
      <c r="H123" s="18"/>
      <c r="I123" s="18"/>
      <c r="J123" s="18"/>
      <c r="K123" s="1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63"/>
      <c r="D124" s="18"/>
      <c r="E124" s="18"/>
      <c r="F124" s="18"/>
      <c r="G124" s="17"/>
      <c r="H124" s="18"/>
      <c r="I124" s="18"/>
      <c r="J124" s="18"/>
      <c r="K124" s="1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63"/>
      <c r="D125" s="18"/>
      <c r="E125" s="18"/>
      <c r="F125" s="18"/>
      <c r="G125" s="17"/>
      <c r="H125" s="18"/>
      <c r="I125" s="18"/>
      <c r="J125" s="18"/>
      <c r="K125" s="1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63"/>
      <c r="D126" s="18"/>
      <c r="E126" s="18"/>
      <c r="F126" s="18"/>
      <c r="G126" s="17"/>
      <c r="H126" s="18"/>
      <c r="I126" s="18"/>
      <c r="J126" s="18"/>
      <c r="K126" s="1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63"/>
      <c r="D127" s="18"/>
      <c r="E127" s="18"/>
      <c r="F127" s="18"/>
      <c r="G127" s="17"/>
      <c r="H127" s="18"/>
      <c r="I127" s="18"/>
      <c r="J127" s="18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63"/>
      <c r="D128" s="18"/>
      <c r="E128" s="18"/>
      <c r="F128" s="18"/>
      <c r="G128" s="17"/>
      <c r="H128" s="18"/>
      <c r="I128" s="18"/>
      <c r="J128" s="18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63"/>
      <c r="D129" s="18"/>
      <c r="E129" s="18"/>
      <c r="F129" s="18"/>
      <c r="G129" s="17"/>
      <c r="H129" s="18"/>
      <c r="I129" s="18"/>
      <c r="J129" s="18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63"/>
      <c r="D130" s="18"/>
      <c r="E130" s="18"/>
      <c r="F130" s="18"/>
      <c r="G130" s="17"/>
      <c r="H130" s="18"/>
      <c r="I130" s="18"/>
      <c r="J130" s="18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63"/>
      <c r="D131" s="18"/>
      <c r="E131" s="18"/>
      <c r="F131" s="18"/>
      <c r="G131" s="17"/>
      <c r="H131" s="18"/>
      <c r="I131" s="18"/>
      <c r="J131" s="18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63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63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63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63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63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63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63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63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63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63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63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63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63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63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63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63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63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63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63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63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</sheetData>
  <autoFilter ref="A41:K49" xr:uid="{00000000-0009-0000-0000-000000000000}"/>
  <mergeCells count="61">
    <mergeCell ref="A65:I65"/>
    <mergeCell ref="G60:H60"/>
    <mergeCell ref="G61:H61"/>
    <mergeCell ref="G62:H62"/>
    <mergeCell ref="G63:H63"/>
    <mergeCell ref="A64:B64"/>
    <mergeCell ref="C64:D64"/>
    <mergeCell ref="G64:H64"/>
    <mergeCell ref="A54:K54"/>
    <mergeCell ref="A55:K55"/>
    <mergeCell ref="A57:H57"/>
    <mergeCell ref="A58:C58"/>
    <mergeCell ref="A59:I59"/>
    <mergeCell ref="A48:E48"/>
    <mergeCell ref="A49:H49"/>
    <mergeCell ref="A50:O50"/>
    <mergeCell ref="A51:H51"/>
    <mergeCell ref="A52:K53"/>
    <mergeCell ref="L52:O53"/>
    <mergeCell ref="A43:E43"/>
    <mergeCell ref="A44:E44"/>
    <mergeCell ref="A45:E45"/>
    <mergeCell ref="A46:E46"/>
    <mergeCell ref="A47:E47"/>
    <mergeCell ref="A37:E37"/>
    <mergeCell ref="A38:E38"/>
    <mergeCell ref="A40:K40"/>
    <mergeCell ref="A41:E41"/>
    <mergeCell ref="A42:E42"/>
    <mergeCell ref="A31:E31"/>
    <mergeCell ref="A32:E33"/>
    <mergeCell ref="A34:E34"/>
    <mergeCell ref="A35:E35"/>
    <mergeCell ref="A36:E36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B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75</cp:revision>
  <dcterms:created xsi:type="dcterms:W3CDTF">2025-01-22T12:09:21Z</dcterms:created>
  <dcterms:modified xsi:type="dcterms:W3CDTF">2026-06-01T19:43:53Z</dcterms:modified>
  <dc:language>pt-BR</dc:language>
</cp:coreProperties>
</file>