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03-2024-TRANSPARENCIA-MARÇO-IMED-URUACU\"/>
    </mc:Choice>
  </mc:AlternateContent>
  <xr:revisionPtr revIDLastSave="0" documentId="8_{32CF71AB-D2CD-4447-991A-D06B6E2884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definedNames>
    <definedName name="_xlnm._FilterDatabase" localSheetId="0" hidden="1">HCN!$B$2:$B$77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K23" i="2"/>
  <c r="K56" i="2" l="1"/>
  <c r="K55" i="2"/>
  <c r="K54" i="2" l="1"/>
  <c r="K26" i="2"/>
  <c r="K25" i="2"/>
  <c r="K41" i="2" l="1"/>
  <c r="K37" i="2"/>
  <c r="K32" i="2" l="1"/>
  <c r="K33" i="2"/>
  <c r="K24" i="2" l="1"/>
  <c r="K27" i="2"/>
  <c r="K28" i="2"/>
  <c r="K29" i="2"/>
  <c r="K30" i="2"/>
  <c r="K31" i="2"/>
  <c r="K34" i="2"/>
  <c r="K35" i="2"/>
  <c r="K36" i="2"/>
  <c r="K38" i="2"/>
  <c r="K39" i="2"/>
  <c r="K40" i="2"/>
  <c r="K42" i="2"/>
  <c r="K43" i="2"/>
  <c r="K44" i="2"/>
  <c r="K45" i="2"/>
  <c r="K46" i="2"/>
  <c r="K47" i="2"/>
  <c r="K48" i="2"/>
  <c r="K49" i="2"/>
  <c r="K50" i="2"/>
  <c r="K51" i="2"/>
  <c r="K52" i="2"/>
  <c r="K53" i="2"/>
  <c r="K57" i="2"/>
  <c r="K58" i="2"/>
  <c r="K59" i="2"/>
  <c r="K60" i="2"/>
  <c r="K61" i="2"/>
  <c r="K62" i="2"/>
  <c r="K63" i="2"/>
  <c r="K64" i="2"/>
  <c r="K65" i="2"/>
  <c r="K66" i="2"/>
  <c r="K67" i="2"/>
</calcChain>
</file>

<file path=xl/sharedStrings.xml><?xml version="1.0" encoding="utf-8"?>
<sst xmlns="http://schemas.openxmlformats.org/spreadsheetml/2006/main" count="287" uniqueCount="196">
  <si>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</si>
  <si>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</si>
  <si>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</si>
  <si>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</si>
  <si>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</si>
  <si>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</si>
  <si>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</si>
  <si>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</si>
  <si>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</si>
  <si>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</si>
  <si>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</si>
  <si>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</si>
  <si>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</si>
  <si>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</si>
  <si>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</si>
  <si>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</si>
  <si>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</si>
  <si>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</si>
  <si>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</si>
  <si>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</si>
  <si>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</si>
  <si>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</si>
  <si>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</si>
  <si>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</si>
  <si>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</si>
  <si>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</si>
  <si>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</si>
  <si>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</si>
  <si>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</si>
  <si>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</si>
  <si>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</si>
  <si>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</si>
  <si>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</si>
  <si>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</si>
  <si>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</si>
  <si>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</si>
  <si>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</si>
  <si>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</si>
  <si>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</si>
  <si>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</si>
  <si>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</si>
  <si>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</si>
  <si>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</si>
  <si>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</si>
  <si>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Gerente Financeiro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</si>
  <si>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</si>
  <si>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</si>
  <si>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</si>
  <si>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</si>
  <si>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</si>
  <si>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</si>
  <si>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</si>
  <si>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</si>
  <si>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</si>
  <si>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</si>
  <si>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</si>
  <si>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</si>
  <si>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</si>
  <si>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</si>
  <si>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</si>
  <si>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</si>
  <si>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</si>
  <si>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</si>
  <si>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</si>
  <si>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</si>
  <si>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</si>
  <si>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</si>
  <si>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</si>
  <si>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</si>
  <si>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</si>
  <si>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</si>
  <si>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</si>
  <si>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</si>
  <si>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</si>
  <si>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</si>
  <si>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</si>
  <si>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</si>
  <si>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</si>
  <si>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</si>
  <si>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</si>
  <si>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</si>
  <si>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</si>
  <si>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</si>
  <si>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</si>
  <si>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</si>
  <si>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</si>
  <si>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</si>
  <si>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</si>
  <si>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</si>
  <si>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</si>
  <si>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</si>
  <si>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</si>
  <si>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</si>
  <si>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</si>
  <si>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</si>
  <si>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</si>
  <si>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</si>
  <si>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</si>
  <si>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</si>
  <si>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</si>
  <si>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</si>
  <si>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</si>
  <si>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</si>
  <si>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</si>
  <si>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</si>
  <si>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</si>
  <si>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</si>
  <si>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</si>
  <si>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</si>
  <si>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</si>
  <si>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</si>
  <si>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</si>
  <si>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</si>
  <si>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</si>
  <si>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</si>
  <si>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</si>
  <si>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</si>
  <si>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jackson.mendonca@hcn.org.br</t>
  </si>
  <si>
    <t>dieimys.candido@hcn.org.br</t>
  </si>
  <si>
    <t>VALDILENE SILVA DE OLIVEIRA RODRIGUES</t>
  </si>
  <si>
    <t>(62) 99908-2068</t>
  </si>
  <si>
    <t>valdilene.rodrigues@hcn.org.br&gt;</t>
  </si>
  <si>
    <t>Coordenador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</si>
  <si>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</si>
  <si>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</si>
  <si>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</si>
  <si>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</si>
  <si>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</si>
  <si>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</si>
  <si>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</si>
  <si>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</si>
  <si>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</si>
  <si>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</si>
  <si>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</si>
  <si>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</si>
  <si>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</si>
  <si>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</si>
  <si>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</si>
  <si>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</si>
  <si>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</si>
  <si>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</si>
  <si>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</si>
  <si>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</si>
  <si>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</si>
  <si>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</si>
  <si>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98351-9280</t>
  </si>
  <si>
    <t>claudia.lima@imed.org.br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</si>
  <si>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</si>
  <si>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</si>
  <si>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</si>
  <si>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</si>
  <si>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</si>
  <si>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</si>
  <si>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</si>
  <si>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</si>
  <si>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</si>
  <si>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</si>
  <si>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</si>
  <si>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</si>
  <si>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</si>
  <si>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Enfermagem- Central de Material esterelizado/Clinica Cirurgica 3</t>
  </si>
  <si>
    <t>Coordenador de Enfermagem - Clinica/UTI Pediátrica</t>
  </si>
  <si>
    <t>Coordenação de Enfermagem- UTI Neonatal</t>
  </si>
  <si>
    <t>ANGELICA CAVALCANTE DE ALMEIDA</t>
  </si>
  <si>
    <t>(62) 98511-6114</t>
  </si>
  <si>
    <t>angelica.almeida@hcn.org.br</t>
  </si>
  <si>
    <t>Gerente de Manutenção</t>
  </si>
  <si>
    <t>THIAGO CORTEZ DA COSTA</t>
  </si>
  <si>
    <t>(62) 98281-3391</t>
  </si>
  <si>
    <t>thiago.cortez@hcn.org.br</t>
  </si>
  <si>
    <t>GISNEY PEREIRA DO NASCIMENTO</t>
  </si>
  <si>
    <t>(62) 99475-9374</t>
  </si>
  <si>
    <t>LEANDRO BASÍLIO DOS SANTOS</t>
  </si>
  <si>
    <t>ALEX DA CRUZ ABADIA</t>
  </si>
  <si>
    <t>Gerente de Faciliteis</t>
  </si>
  <si>
    <t>(62) 99380-8651</t>
  </si>
  <si>
    <t>alex.abadia@hcn.org.br</t>
  </si>
  <si>
    <t>MURILLO PEREIRA DE OLIVEIRA SOUSA</t>
  </si>
  <si>
    <t>(64) 992472880</t>
  </si>
  <si>
    <t>murillo.enfermagem@hotmail.com</t>
  </si>
  <si>
    <t>Gerente de Enfremagem</t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</si>
  <si>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Item 12.1.l da Minuta Padrão do Contrato de Gestão-PGE e Itens 10 e 29, anexo II da Resolução Normativa nº 013/2017 TCE-GO e art. 6º, § 1º da Lei 18.025/2013, Art. 6º, § 4º, inciso I da Lei 18.025/2013, Item 3.10 da Metodologia de avaliação OSS SUBCIC 2023, Art. 6º, §3º, III da Lei 18.025/2013. </t>
    </r>
  </si>
  <si>
    <t>Coordenador de Enfermagem - Assistencial, UTI adulto</t>
  </si>
  <si>
    <t>Coordenação de Enfermagem</t>
  </si>
  <si>
    <t>Coordenador de Enfermagem - Clínica Médica 1 e 2/ Psiquiatria/ Oncologia</t>
  </si>
  <si>
    <t>Coordenador de Enfermagem - Centro e Clínica Obstétrico</t>
  </si>
  <si>
    <t>Coordenador de Enfermagem- Clínica Cirurgica 1 e 2</t>
  </si>
  <si>
    <t>MÊS/ANO:MARÇO/2024</t>
  </si>
  <si>
    <t>Coordenador de Enfermagem</t>
  </si>
  <si>
    <t>LAYS RENATA MARQUES CARDOSO</t>
  </si>
  <si>
    <t>RONNYS MIRANDA MARTINS</t>
  </si>
  <si>
    <t>Coordenador de Enfermagem - Urgência/Emergência</t>
  </si>
  <si>
    <t>ronnys.martins@hcn.org.br</t>
  </si>
  <si>
    <t>62 99213-1344</t>
  </si>
  <si>
    <t>62 98415-7099</t>
  </si>
  <si>
    <t>lays.cardoso@hcn.org.br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</si>
</sst>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3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0070C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8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12" fillId="3" borderId="9" xfId="5" applyFont="1" applyFill="1" applyBorder="1"/>
    <xf numFmtId="164" fontId="7" fillId="3" borderId="9" xfId="2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1479177</xdr:colOff>
      <xdr:row>2</xdr:row>
      <xdr:rowOff>22410</xdr:rowOff>
    </xdr:from>
    <xdr:to>
      <xdr:col>10</xdr:col>
      <xdr:colOff>795618</xdr:colOff>
      <xdr:row>6</xdr:row>
      <xdr:rowOff>33617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3D2316D-04C5-44CA-AFE5-49E7EDEAAC0E}"/>
            </a:ext>
          </a:extLst>
        </xdr:cNvPr>
        <xdr:cNvGrpSpPr/>
      </xdr:nvGrpSpPr>
      <xdr:grpSpPr>
        <a:xfrm>
          <a:off x="18220765" y="392204"/>
          <a:ext cx="3608294" cy="773207"/>
          <a:chOff x="-1" y="0"/>
          <a:chExt cx="2573737" cy="586778"/>
        </a:xfrm>
      </xdr:grpSpPr>
      <xdr:pic>
        <xdr:nvPicPr>
          <xdr:cNvPr id="3" name="Imagem 2" descr="Imagem 15">
            <a:extLst>
              <a:ext uri="{FF2B5EF4-FFF2-40B4-BE49-F238E27FC236}">
                <a16:creationId xmlns:a16="http://schemas.microsoft.com/office/drawing/2014/main" id="{CB8818EE-DCB1-4B4F-68C9-8223094CDA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49617" y="73499"/>
            <a:ext cx="500859" cy="448114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4" name="Imagem 3" descr="Imagem 16">
            <a:extLst>
              <a:ext uri="{FF2B5EF4-FFF2-40B4-BE49-F238E27FC236}">
                <a16:creationId xmlns:a16="http://schemas.microsoft.com/office/drawing/2014/main" id="{FE0E83E5-83C1-E86E-3AA1-1DFB165AA4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629261" y="0"/>
            <a:ext cx="944475" cy="586778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6" name="Imagem 5" descr="Imagem 18">
            <a:extLst>
              <a:ext uri="{FF2B5EF4-FFF2-40B4-BE49-F238E27FC236}">
                <a16:creationId xmlns:a16="http://schemas.microsoft.com/office/drawing/2014/main" id="{33ABBFCE-6A7C-DD04-460A-980E37E116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1" y="134650"/>
            <a:ext cx="552950" cy="297528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noturno@hcn.org.br" TargetMode="External"/><Relationship Id="rId13" Type="http://schemas.openxmlformats.org/officeDocument/2006/relationships/hyperlink" Target="mailto:isabella.leal@hcn.org.br" TargetMode="External"/><Relationship Id="rId18" Type="http://schemas.openxmlformats.org/officeDocument/2006/relationships/hyperlink" Target="mailto:henrique.souza@hacn.org.br" TargetMode="External"/><Relationship Id="rId26" Type="http://schemas.openxmlformats.org/officeDocument/2006/relationships/hyperlink" Target="mailto:coordenacao.centrocirurgico@hcn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rebeca.queiroz@imed.org.br" TargetMode="Externa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tiago.limberger@hcn.org.br" TargetMode="External"/><Relationship Id="rId17" Type="http://schemas.openxmlformats.org/officeDocument/2006/relationships/hyperlink" Target="mailto:servico.multiprofissional@hcn.org.br" TargetMode="External"/><Relationship Id="rId25" Type="http://schemas.openxmlformats.org/officeDocument/2006/relationships/hyperlink" Target="mailto:enfermagem.noturno@hcn.org.br" TargetMode="External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muriel.passos@hcn.org.br" TargetMode="External"/><Relationship Id="rId20" Type="http://schemas.openxmlformats.org/officeDocument/2006/relationships/hyperlink" Target="mailto:marislaine.batista@imed.org.br" TargetMode="External"/><Relationship Id="rId29" Type="http://schemas.openxmlformats.org/officeDocument/2006/relationships/hyperlink" Target="mailto:ronnys.martins@hcn.org.br" TargetMode="External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jackson.mendonca@hcn.org.br" TargetMode="External"/><Relationship Id="rId24" Type="http://schemas.openxmlformats.org/officeDocument/2006/relationships/hyperlink" Target="mailto:diretor.administrativo@imed.org.br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marialuiza.oliveira@hcn.org.br" TargetMode="External"/><Relationship Id="rId23" Type="http://schemas.openxmlformats.org/officeDocument/2006/relationships/hyperlink" Target="mailto:diretor.presidente@imed.org.br" TargetMode="External"/><Relationship Id="rId28" Type="http://schemas.openxmlformats.org/officeDocument/2006/relationships/hyperlink" Target="mailto:murillo.enfermagem@hotmail.com" TargetMode="External"/><Relationship Id="rId10" Type="http://schemas.openxmlformats.org/officeDocument/2006/relationships/hyperlink" Target="mailto:servico.multiprofissional@hcn.org.br" TargetMode="External"/><Relationship Id="rId19" Type="http://schemas.openxmlformats.org/officeDocument/2006/relationships/hyperlink" Target="mailto:claudia.lima@imed.org.b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rael.magalhaes@imed.org.br" TargetMode="External"/><Relationship Id="rId14" Type="http://schemas.openxmlformats.org/officeDocument/2006/relationships/hyperlink" Target="mailto:dieimys.candido@hcn.org.br" TargetMode="External"/><Relationship Id="rId22" Type="http://schemas.openxmlformats.org/officeDocument/2006/relationships/hyperlink" Target="mailto:diretor.financeiro@imed.org.br" TargetMode="External"/><Relationship Id="rId27" Type="http://schemas.openxmlformats.org/officeDocument/2006/relationships/hyperlink" Target="mailto:leiliane.camelo@hcn.org.br" TargetMode="External"/><Relationship Id="rId30" Type="http://schemas.openxmlformats.org/officeDocument/2006/relationships/hyperlink" Target="mailto:lays.cardoso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7"/>
  <sheetViews>
    <sheetView tabSelected="1" topLeftCell="B1" zoomScale="85" zoomScaleNormal="85" workbookViewId="0">
      <selection activeCell="K19" sqref="K19"/>
    </sheetView>
  </sheetViews>
  <sheetFormatPr defaultColWidth="9" defaultRowHeight="14.25"/>
  <cols>
    <col min="1" max="1" width="2.875" style="1" customWidth="1"/>
    <col min="2" max="2" width="54.625" style="1" customWidth="1"/>
    <col min="3" max="3" width="70.625" style="1" bestFit="1" customWidth="1"/>
    <col min="4" max="4" width="13.5" style="8" bestFit="1" customWidth="1"/>
    <col min="5" max="5" width="40.875" style="1" bestFit="1" customWidth="1"/>
    <col min="6" max="6" width="13" style="9" bestFit="1" customWidth="1"/>
    <col min="7" max="7" width="12.875" style="8" bestFit="1" customWidth="1"/>
    <col min="8" max="8" width="11.25" style="8" bestFit="1" customWidth="1"/>
    <col min="9" max="9" width="30.125" style="8" customWidth="1"/>
    <col min="10" max="10" width="26.125" style="8" customWidth="1"/>
    <col min="11" max="11" width="13.125" style="8" bestFit="1" customWidth="1"/>
    <col min="12" max="12" width="9" style="1" customWidth="1"/>
    <col min="13" max="16384" width="9" style="1"/>
  </cols>
  <sheetData>
    <row r="2" spans="2:11" ht="1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>
      <c r="B9" s="25" t="s">
        <v>46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>
      <c r="B13" s="32" t="s">
        <v>181</v>
      </c>
      <c r="C13" s="26"/>
      <c r="D13" s="29"/>
      <c r="E13" s="26"/>
      <c r="F13" s="28"/>
      <c r="G13" s="29"/>
      <c r="H13" s="29"/>
      <c r="I13" s="34"/>
      <c r="J13" s="33" t="s">
        <v>187</v>
      </c>
      <c r="K13" s="30"/>
    </row>
    <row r="14" spans="2:11" ht="17.100000000000001" customHeight="1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>
      <c r="B17" s="39" t="s">
        <v>18</v>
      </c>
      <c r="C17" s="39" t="s">
        <v>23</v>
      </c>
      <c r="D17" s="4" t="s">
        <v>19</v>
      </c>
      <c r="E17" s="7" t="s">
        <v>55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>
      <c r="B18" s="39" t="s">
        <v>57</v>
      </c>
      <c r="C18" s="39" t="s">
        <v>24</v>
      </c>
      <c r="D18" s="4" t="s">
        <v>19</v>
      </c>
      <c r="E18" s="7" t="s">
        <v>56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>
      <c r="B22" s="2" t="s">
        <v>33</v>
      </c>
      <c r="C22" s="3" t="s">
        <v>34</v>
      </c>
      <c r="D22" s="4" t="s">
        <v>159</v>
      </c>
      <c r="E22" s="7" t="s">
        <v>48</v>
      </c>
      <c r="F22" s="5" t="s">
        <v>10</v>
      </c>
      <c r="G22" s="6">
        <v>0</v>
      </c>
      <c r="H22" s="6">
        <v>0</v>
      </c>
      <c r="I22" s="6">
        <v>37629.980000000003</v>
      </c>
      <c r="J22" s="6">
        <v>9954.75</v>
      </c>
      <c r="K22" s="6">
        <f t="shared" ref="K22:K66" si="0">SUM(H22+I22-J22)</f>
        <v>27675.230000000003</v>
      </c>
    </row>
    <row r="23" spans="2:11" ht="14.45" customHeight="1">
      <c r="B23" s="2" t="s">
        <v>29</v>
      </c>
      <c r="C23" s="3" t="s">
        <v>30</v>
      </c>
      <c r="D23" s="4" t="s">
        <v>37</v>
      </c>
      <c r="E23" s="7" t="s">
        <v>49</v>
      </c>
      <c r="F23" s="5" t="s">
        <v>10</v>
      </c>
      <c r="G23" s="6">
        <v>8196.49</v>
      </c>
      <c r="H23" s="6">
        <v>0</v>
      </c>
      <c r="I23" s="6">
        <v>28395</v>
      </c>
      <c r="J23" s="6">
        <v>13154.38</v>
      </c>
      <c r="K23" s="6">
        <f t="shared" si="0"/>
        <v>15240.62</v>
      </c>
    </row>
    <row r="24" spans="2:11" ht="14.45" customHeight="1">
      <c r="B24" s="2" t="s">
        <v>63</v>
      </c>
      <c r="C24" s="3" t="s">
        <v>40</v>
      </c>
      <c r="D24" s="4" t="s">
        <v>60</v>
      </c>
      <c r="E24" s="7" t="s">
        <v>59</v>
      </c>
      <c r="F24" s="5" t="s">
        <v>41</v>
      </c>
      <c r="G24" s="6">
        <v>0</v>
      </c>
      <c r="H24" s="6">
        <v>0</v>
      </c>
      <c r="I24" s="6">
        <v>50000</v>
      </c>
      <c r="J24" s="6">
        <v>0</v>
      </c>
      <c r="K24" s="6">
        <f t="shared" si="0"/>
        <v>50000</v>
      </c>
    </row>
    <row r="25" spans="2:11" ht="14.45" customHeight="1">
      <c r="B25" s="2" t="s">
        <v>26</v>
      </c>
      <c r="C25" s="3" t="s">
        <v>180</v>
      </c>
      <c r="D25" s="4" t="s">
        <v>35</v>
      </c>
      <c r="E25" s="7" t="s">
        <v>51</v>
      </c>
      <c r="F25" s="5" t="s">
        <v>10</v>
      </c>
      <c r="G25" s="6">
        <v>0</v>
      </c>
      <c r="H25" s="6">
        <v>0</v>
      </c>
      <c r="I25" s="6">
        <v>18857.54</v>
      </c>
      <c r="J25" s="6">
        <v>4896.6000000000004</v>
      </c>
      <c r="K25" s="6">
        <f t="shared" ref="K25:K26" si="1">SUM(H25+I25-J25)</f>
        <v>13960.94</v>
      </c>
    </row>
    <row r="26" spans="2:11" ht="14.45" customHeight="1">
      <c r="B26" s="2" t="s">
        <v>27</v>
      </c>
      <c r="C26" s="3" t="s">
        <v>180</v>
      </c>
      <c r="D26" s="4" t="s">
        <v>38</v>
      </c>
      <c r="E26" s="7" t="s">
        <v>52</v>
      </c>
      <c r="F26" s="5" t="s">
        <v>10</v>
      </c>
      <c r="G26" s="6">
        <v>0</v>
      </c>
      <c r="H26" s="6">
        <v>0</v>
      </c>
      <c r="I26" s="6">
        <v>16012.94</v>
      </c>
      <c r="J26" s="6">
        <v>4166.47</v>
      </c>
      <c r="K26" s="6">
        <f t="shared" si="1"/>
        <v>11846.470000000001</v>
      </c>
    </row>
    <row r="27" spans="2:11" ht="14.45" customHeight="1">
      <c r="B27" s="2" t="s">
        <v>70</v>
      </c>
      <c r="C27" s="3" t="s">
        <v>71</v>
      </c>
      <c r="D27" s="4" t="s">
        <v>73</v>
      </c>
      <c r="E27" s="7" t="s">
        <v>72</v>
      </c>
      <c r="F27" s="5" t="s">
        <v>41</v>
      </c>
      <c r="G27" s="6">
        <v>0</v>
      </c>
      <c r="H27" s="6">
        <v>0</v>
      </c>
      <c r="I27" s="6">
        <v>42000</v>
      </c>
      <c r="J27" s="6">
        <v>0</v>
      </c>
      <c r="K27" s="6">
        <f t="shared" si="0"/>
        <v>42000</v>
      </c>
    </row>
    <row r="28" spans="2:11" ht="14.45" customHeight="1">
      <c r="B28" s="2" t="s">
        <v>32</v>
      </c>
      <c r="C28" s="3" t="s">
        <v>43</v>
      </c>
      <c r="D28" s="4" t="s">
        <v>42</v>
      </c>
      <c r="E28" s="7" t="s">
        <v>50</v>
      </c>
      <c r="F28" s="5" t="s">
        <v>10</v>
      </c>
      <c r="G28" s="6">
        <v>0</v>
      </c>
      <c r="H28" s="6">
        <v>0</v>
      </c>
      <c r="I28" s="6">
        <v>18592.060000000001</v>
      </c>
      <c r="J28" s="6">
        <v>4148.21</v>
      </c>
      <c r="K28" s="6">
        <f t="shared" si="0"/>
        <v>14443.850000000002</v>
      </c>
    </row>
    <row r="29" spans="2:11" ht="14.45" customHeight="1">
      <c r="B29" s="2" t="s">
        <v>62</v>
      </c>
      <c r="C29" s="3" t="s">
        <v>44</v>
      </c>
      <c r="D29" s="4" t="s">
        <v>158</v>
      </c>
      <c r="E29" s="7" t="s">
        <v>61</v>
      </c>
      <c r="F29" s="5" t="s">
        <v>10</v>
      </c>
      <c r="G29" s="6">
        <v>0</v>
      </c>
      <c r="H29" s="6">
        <v>0</v>
      </c>
      <c r="I29" s="6">
        <v>19084.72</v>
      </c>
      <c r="J29" s="6">
        <v>5011.21</v>
      </c>
      <c r="K29" s="6">
        <f t="shared" si="0"/>
        <v>14073.510000000002</v>
      </c>
    </row>
    <row r="30" spans="2:11" ht="14.45" customHeight="1">
      <c r="B30" s="2" t="s">
        <v>77</v>
      </c>
      <c r="C30" s="3" t="s">
        <v>78</v>
      </c>
      <c r="D30" s="4" t="s">
        <v>79</v>
      </c>
      <c r="E30" s="7" t="s">
        <v>80</v>
      </c>
      <c r="F30" s="5" t="s">
        <v>10</v>
      </c>
      <c r="G30" s="6">
        <v>0</v>
      </c>
      <c r="H30" s="6">
        <v>0</v>
      </c>
      <c r="I30" s="6">
        <v>18857.48</v>
      </c>
      <c r="J30" s="6">
        <v>4948.72</v>
      </c>
      <c r="K30" s="6">
        <f t="shared" si="0"/>
        <v>13908.759999999998</v>
      </c>
    </row>
    <row r="31" spans="2:11" ht="14.45" customHeight="1">
      <c r="B31" s="2" t="s">
        <v>96</v>
      </c>
      <c r="C31" s="3" t="s">
        <v>97</v>
      </c>
      <c r="D31" s="4" t="s">
        <v>98</v>
      </c>
      <c r="E31" s="7" t="s">
        <v>99</v>
      </c>
      <c r="F31" s="5" t="s">
        <v>10</v>
      </c>
      <c r="G31" s="6">
        <v>0</v>
      </c>
      <c r="H31" s="6">
        <v>0</v>
      </c>
      <c r="I31" s="6">
        <v>19809.189999999999</v>
      </c>
      <c r="J31" s="44">
        <v>5158.3100000000004</v>
      </c>
      <c r="K31" s="6">
        <f t="shared" si="0"/>
        <v>14650.879999999997</v>
      </c>
    </row>
    <row r="32" spans="2:11" ht="14.45" customHeight="1">
      <c r="B32" s="2" t="s">
        <v>173</v>
      </c>
      <c r="C32" s="3" t="s">
        <v>174</v>
      </c>
      <c r="D32" s="4" t="s">
        <v>175</v>
      </c>
      <c r="E32" s="7" t="s">
        <v>176</v>
      </c>
      <c r="F32" s="5" t="s">
        <v>10</v>
      </c>
      <c r="G32" s="6">
        <v>0</v>
      </c>
      <c r="H32" s="6">
        <v>0</v>
      </c>
      <c r="I32" s="6">
        <v>12305.67</v>
      </c>
      <c r="J32" s="6">
        <v>3094.84</v>
      </c>
      <c r="K32" s="6">
        <f t="shared" si="0"/>
        <v>9210.83</v>
      </c>
    </row>
    <row r="33" spans="2:11" ht="14.45" customHeight="1">
      <c r="B33" s="2" t="s">
        <v>167</v>
      </c>
      <c r="C33" s="3" t="s">
        <v>166</v>
      </c>
      <c r="D33" s="4" t="s">
        <v>168</v>
      </c>
      <c r="E33" s="7" t="s">
        <v>169</v>
      </c>
      <c r="F33" s="5" t="s">
        <v>10</v>
      </c>
      <c r="G33" s="6">
        <v>0</v>
      </c>
      <c r="H33" s="6">
        <v>0</v>
      </c>
      <c r="I33" s="6">
        <v>10464.92</v>
      </c>
      <c r="J33" s="6">
        <v>2640.77</v>
      </c>
      <c r="K33" s="6">
        <f t="shared" si="0"/>
        <v>7824.15</v>
      </c>
    </row>
    <row r="34" spans="2:11" ht="14.45" customHeight="1">
      <c r="B34" s="2" t="s">
        <v>81</v>
      </c>
      <c r="C34" s="3" t="s">
        <v>82</v>
      </c>
      <c r="D34" s="4" t="s">
        <v>83</v>
      </c>
      <c r="E34" s="7" t="s">
        <v>84</v>
      </c>
      <c r="F34" s="5" t="s">
        <v>10</v>
      </c>
      <c r="G34" s="6">
        <v>0</v>
      </c>
      <c r="H34" s="6">
        <v>0</v>
      </c>
      <c r="I34" s="6">
        <v>8628.23</v>
      </c>
      <c r="J34" s="6">
        <v>2146.7199999999998</v>
      </c>
      <c r="K34" s="6">
        <f t="shared" si="0"/>
        <v>6481.51</v>
      </c>
    </row>
    <row r="35" spans="2:11" ht="14.45" customHeight="1">
      <c r="B35" s="2" t="s">
        <v>110</v>
      </c>
      <c r="C35" s="3" t="s">
        <v>111</v>
      </c>
      <c r="D35" s="4" t="s">
        <v>112</v>
      </c>
      <c r="E35" s="7" t="s">
        <v>113</v>
      </c>
      <c r="F35" s="5" t="s">
        <v>10</v>
      </c>
      <c r="G35" s="6">
        <v>6217.8</v>
      </c>
      <c r="H35" s="6">
        <v>0</v>
      </c>
      <c r="I35" s="6">
        <v>10881.15</v>
      </c>
      <c r="J35" s="6">
        <v>6696.75</v>
      </c>
      <c r="K35" s="6">
        <f t="shared" si="0"/>
        <v>4184.3999999999996</v>
      </c>
    </row>
    <row r="36" spans="2:11" ht="14.45" customHeight="1">
      <c r="B36" s="2" t="s">
        <v>114</v>
      </c>
      <c r="C36" s="3" t="s">
        <v>115</v>
      </c>
      <c r="D36" s="4" t="s">
        <v>116</v>
      </c>
      <c r="E36" s="7" t="s">
        <v>117</v>
      </c>
      <c r="F36" s="5" t="s">
        <v>10</v>
      </c>
      <c r="G36" s="6">
        <v>0</v>
      </c>
      <c r="H36" s="6">
        <v>0</v>
      </c>
      <c r="I36" s="6">
        <v>10662.62</v>
      </c>
      <c r="J36" s="6">
        <v>2695.14</v>
      </c>
      <c r="K36" s="6">
        <f t="shared" si="0"/>
        <v>7967.4800000000014</v>
      </c>
    </row>
    <row r="37" spans="2:11" ht="14.45" customHeight="1">
      <c r="B37" s="2" t="s">
        <v>126</v>
      </c>
      <c r="C37" s="3" t="s">
        <v>123</v>
      </c>
      <c r="D37" s="4" t="s">
        <v>124</v>
      </c>
      <c r="E37" s="7" t="s">
        <v>125</v>
      </c>
      <c r="F37" s="5" t="s">
        <v>10</v>
      </c>
      <c r="G37" s="6">
        <v>0</v>
      </c>
      <c r="H37" s="6">
        <v>0</v>
      </c>
      <c r="I37" s="6">
        <v>10547.82</v>
      </c>
      <c r="J37" s="6">
        <v>2663.57</v>
      </c>
      <c r="K37" s="6">
        <f>SUM(H37+I37-J37)</f>
        <v>7884.25</v>
      </c>
    </row>
    <row r="38" spans="2:11" ht="14.45" customHeight="1">
      <c r="B38" s="2" t="s">
        <v>147</v>
      </c>
      <c r="C38" s="3" t="s">
        <v>148</v>
      </c>
      <c r="D38" s="4" t="s">
        <v>149</v>
      </c>
      <c r="E38" s="7" t="s">
        <v>150</v>
      </c>
      <c r="F38" s="5" t="s">
        <v>10</v>
      </c>
      <c r="G38" s="6">
        <v>0</v>
      </c>
      <c r="H38" s="6">
        <v>0</v>
      </c>
      <c r="I38" s="44">
        <v>11090.5</v>
      </c>
      <c r="J38" s="6">
        <v>2656.39</v>
      </c>
      <c r="K38" s="6">
        <f t="shared" si="0"/>
        <v>8434.11</v>
      </c>
    </row>
    <row r="39" spans="2:11" ht="14.45" customHeight="1">
      <c r="B39" s="2" t="s">
        <v>127</v>
      </c>
      <c r="C39" s="3" t="s">
        <v>128</v>
      </c>
      <c r="D39" s="4" t="s">
        <v>145</v>
      </c>
      <c r="E39" s="7" t="s">
        <v>146</v>
      </c>
      <c r="F39" s="5" t="s">
        <v>10</v>
      </c>
      <c r="G39" s="6">
        <v>0</v>
      </c>
      <c r="H39" s="6">
        <v>0</v>
      </c>
      <c r="I39" s="6">
        <v>8738.0499999999993</v>
      </c>
      <c r="J39" s="6">
        <v>2113.7399999999998</v>
      </c>
      <c r="K39" s="6">
        <f t="shared" si="0"/>
        <v>6624.3099999999995</v>
      </c>
    </row>
    <row r="40" spans="2:11" ht="14.45" customHeight="1">
      <c r="B40" s="2" t="s">
        <v>130</v>
      </c>
      <c r="C40" s="3" t="s">
        <v>129</v>
      </c>
      <c r="D40" s="4" t="s">
        <v>144</v>
      </c>
      <c r="E40" s="7" t="s">
        <v>143</v>
      </c>
      <c r="F40" s="5" t="s">
        <v>10</v>
      </c>
      <c r="G40" s="6">
        <v>0</v>
      </c>
      <c r="H40" s="6">
        <v>0</v>
      </c>
      <c r="I40" s="44">
        <v>8504.5</v>
      </c>
      <c r="J40" s="44">
        <v>2109.54</v>
      </c>
      <c r="K40" s="6">
        <f t="shared" si="0"/>
        <v>6394.96</v>
      </c>
    </row>
    <row r="41" spans="2:11" ht="14.45" customHeight="1">
      <c r="B41" s="2" t="s">
        <v>119</v>
      </c>
      <c r="C41" s="3" t="s">
        <v>183</v>
      </c>
      <c r="D41" s="4" t="s">
        <v>120</v>
      </c>
      <c r="E41" s="7" t="s">
        <v>121</v>
      </c>
      <c r="F41" s="5" t="s">
        <v>10</v>
      </c>
      <c r="G41" s="6">
        <v>0</v>
      </c>
      <c r="H41" s="6">
        <v>0</v>
      </c>
      <c r="I41" s="6">
        <v>12191.97</v>
      </c>
      <c r="J41" s="6">
        <v>4392.5</v>
      </c>
      <c r="K41" s="6">
        <f>SUM(H41+I41-J41)</f>
        <v>7799.4699999999993</v>
      </c>
    </row>
    <row r="42" spans="2:11" ht="14.45" customHeight="1">
      <c r="B42" s="2" t="s">
        <v>67</v>
      </c>
      <c r="C42" s="3" t="s">
        <v>162</v>
      </c>
      <c r="D42" s="4" t="s">
        <v>68</v>
      </c>
      <c r="E42" s="7" t="s">
        <v>69</v>
      </c>
      <c r="F42" s="5" t="s">
        <v>10</v>
      </c>
      <c r="G42" s="6">
        <v>0</v>
      </c>
      <c r="H42" s="6">
        <v>0</v>
      </c>
      <c r="I42" s="6">
        <v>11015.05</v>
      </c>
      <c r="J42" s="6">
        <v>2739.92</v>
      </c>
      <c r="K42" s="6">
        <f t="shared" si="0"/>
        <v>8275.1299999999992</v>
      </c>
    </row>
    <row r="43" spans="2:11" ht="14.45" customHeight="1">
      <c r="B43" s="2" t="s">
        <v>64</v>
      </c>
      <c r="C43" s="3" t="s">
        <v>184</v>
      </c>
      <c r="D43" s="4" t="s">
        <v>65</v>
      </c>
      <c r="E43" s="7" t="s">
        <v>66</v>
      </c>
      <c r="F43" s="5" t="s">
        <v>10</v>
      </c>
      <c r="G43" s="6">
        <v>0</v>
      </c>
      <c r="H43" s="6">
        <v>0</v>
      </c>
      <c r="I43" s="6">
        <v>10732.65</v>
      </c>
      <c r="J43" s="6">
        <v>2662.26</v>
      </c>
      <c r="K43" s="6">
        <f t="shared" si="0"/>
        <v>8070.3899999999994</v>
      </c>
    </row>
    <row r="44" spans="2:11" ht="14.45" customHeight="1">
      <c r="B44" s="2" t="s">
        <v>28</v>
      </c>
      <c r="C44" s="3" t="s">
        <v>182</v>
      </c>
      <c r="D44" s="4" t="s">
        <v>36</v>
      </c>
      <c r="E44" s="7" t="s">
        <v>118</v>
      </c>
      <c r="F44" s="5" t="s">
        <v>10</v>
      </c>
      <c r="G44" s="6">
        <v>0</v>
      </c>
      <c r="H44" s="6">
        <v>0</v>
      </c>
      <c r="I44" s="6">
        <v>11673.16</v>
      </c>
      <c r="J44" s="6">
        <v>2920.9</v>
      </c>
      <c r="K44" s="6">
        <f t="shared" si="0"/>
        <v>8752.26</v>
      </c>
    </row>
    <row r="45" spans="2:11" ht="14.45" customHeight="1">
      <c r="B45" s="2" t="s">
        <v>74</v>
      </c>
      <c r="C45" s="3" t="s">
        <v>185</v>
      </c>
      <c r="D45" s="4" t="s">
        <v>75</v>
      </c>
      <c r="E45" s="7" t="s">
        <v>76</v>
      </c>
      <c r="F45" s="5" t="s">
        <v>10</v>
      </c>
      <c r="G45" s="6">
        <v>0</v>
      </c>
      <c r="H45" s="6">
        <v>0</v>
      </c>
      <c r="I45" s="6">
        <v>10732.65</v>
      </c>
      <c r="J45" s="6">
        <v>2610.12</v>
      </c>
      <c r="K45" s="6">
        <f t="shared" si="0"/>
        <v>8122.53</v>
      </c>
    </row>
    <row r="46" spans="2:11" ht="14.45" customHeight="1">
      <c r="B46" s="2" t="s">
        <v>45</v>
      </c>
      <c r="C46" s="3" t="s">
        <v>186</v>
      </c>
      <c r="D46" s="4" t="s">
        <v>58</v>
      </c>
      <c r="E46" s="7" t="s">
        <v>53</v>
      </c>
      <c r="F46" s="5" t="s">
        <v>10</v>
      </c>
      <c r="G46" s="6">
        <v>0</v>
      </c>
      <c r="H46" s="6">
        <v>0</v>
      </c>
      <c r="I46" s="6">
        <v>11955.56</v>
      </c>
      <c r="J46" s="44">
        <v>2998.56</v>
      </c>
      <c r="K46" s="6">
        <f t="shared" si="0"/>
        <v>8957</v>
      </c>
    </row>
    <row r="47" spans="2:11" ht="14.45" customHeight="1">
      <c r="B47" s="2" t="s">
        <v>163</v>
      </c>
      <c r="C47" s="3" t="s">
        <v>160</v>
      </c>
      <c r="D47" s="4" t="s">
        <v>164</v>
      </c>
      <c r="E47" s="7" t="s">
        <v>165</v>
      </c>
      <c r="F47" s="5" t="s">
        <v>10</v>
      </c>
      <c r="G47" s="6">
        <v>0</v>
      </c>
      <c r="H47" s="6">
        <v>0</v>
      </c>
      <c r="I47" s="6">
        <v>11015.05</v>
      </c>
      <c r="J47" s="44">
        <v>2792.06</v>
      </c>
      <c r="K47" s="6">
        <f t="shared" si="0"/>
        <v>8222.99</v>
      </c>
    </row>
    <row r="48" spans="2:11" ht="14.45" customHeight="1">
      <c r="B48" s="2" t="s">
        <v>31</v>
      </c>
      <c r="C48" s="3" t="s">
        <v>188</v>
      </c>
      <c r="D48" s="4" t="s">
        <v>39</v>
      </c>
      <c r="E48" s="7" t="s">
        <v>54</v>
      </c>
      <c r="F48" s="5" t="s">
        <v>10</v>
      </c>
      <c r="G48" s="6">
        <v>0</v>
      </c>
      <c r="H48" s="6">
        <v>0</v>
      </c>
      <c r="I48" s="6">
        <v>11955.56</v>
      </c>
      <c r="J48" s="6">
        <v>3050.7</v>
      </c>
      <c r="K48" s="6">
        <f t="shared" si="0"/>
        <v>8904.86</v>
      </c>
    </row>
    <row r="49" spans="2:11" ht="14.45" customHeight="1">
      <c r="B49" s="2" t="s">
        <v>85</v>
      </c>
      <c r="C49" s="3" t="s">
        <v>122</v>
      </c>
      <c r="D49" s="4" t="s">
        <v>86</v>
      </c>
      <c r="E49" s="7" t="s">
        <v>87</v>
      </c>
      <c r="F49" s="5" t="s">
        <v>10</v>
      </c>
      <c r="G49" s="6">
        <v>3955.13</v>
      </c>
      <c r="H49" s="6">
        <v>0</v>
      </c>
      <c r="I49" s="6">
        <v>14274.62</v>
      </c>
      <c r="J49" s="6">
        <v>6555.91</v>
      </c>
      <c r="K49" s="6">
        <f t="shared" si="0"/>
        <v>7718.7100000000009</v>
      </c>
    </row>
    <row r="50" spans="2:11" ht="14.45" customHeight="1">
      <c r="B50" s="2" t="s">
        <v>88</v>
      </c>
      <c r="C50" s="3" t="s">
        <v>122</v>
      </c>
      <c r="D50" s="4" t="s">
        <v>89</v>
      </c>
      <c r="E50" s="7" t="s">
        <v>87</v>
      </c>
      <c r="F50" s="5" t="s">
        <v>10</v>
      </c>
      <c r="G50" s="6">
        <v>0</v>
      </c>
      <c r="H50" s="6">
        <v>0</v>
      </c>
      <c r="I50" s="6">
        <v>12620.95</v>
      </c>
      <c r="J50" s="6">
        <v>3233.68</v>
      </c>
      <c r="K50" s="6">
        <f t="shared" si="0"/>
        <v>9387.27</v>
      </c>
    </row>
    <row r="51" spans="2:11" ht="14.45" customHeight="1">
      <c r="B51" s="2" t="s">
        <v>90</v>
      </c>
      <c r="C51" s="3" t="s">
        <v>122</v>
      </c>
      <c r="D51" s="4" t="s">
        <v>91</v>
      </c>
      <c r="E51" s="7" t="s">
        <v>87</v>
      </c>
      <c r="F51" s="5" t="s">
        <v>10</v>
      </c>
      <c r="G51" s="6">
        <v>0</v>
      </c>
      <c r="H51" s="6">
        <v>0</v>
      </c>
      <c r="I51" s="6">
        <v>12778.31</v>
      </c>
      <c r="J51" s="6">
        <v>3276.95</v>
      </c>
      <c r="K51" s="6">
        <f t="shared" si="0"/>
        <v>9501.36</v>
      </c>
    </row>
    <row r="52" spans="2:11" ht="14.45" customHeight="1">
      <c r="B52" s="2" t="s">
        <v>92</v>
      </c>
      <c r="C52" s="3" t="s">
        <v>122</v>
      </c>
      <c r="D52" s="4" t="s">
        <v>93</v>
      </c>
      <c r="E52" s="7" t="s">
        <v>87</v>
      </c>
      <c r="F52" s="5" t="s">
        <v>10</v>
      </c>
      <c r="G52" s="6">
        <v>0</v>
      </c>
      <c r="H52" s="6">
        <v>0</v>
      </c>
      <c r="I52" s="6">
        <v>12620.22</v>
      </c>
      <c r="J52" s="6">
        <v>3233.48</v>
      </c>
      <c r="K52" s="6">
        <f t="shared" si="0"/>
        <v>9386.74</v>
      </c>
    </row>
    <row r="53" spans="2:11" ht="14.45" customHeight="1">
      <c r="B53" s="2" t="s">
        <v>94</v>
      </c>
      <c r="C53" s="3" t="s">
        <v>122</v>
      </c>
      <c r="D53" s="4" t="s">
        <v>95</v>
      </c>
      <c r="E53" s="43" t="s">
        <v>87</v>
      </c>
      <c r="F53" s="5" t="s">
        <v>10</v>
      </c>
      <c r="G53" s="6">
        <v>0</v>
      </c>
      <c r="H53" s="6">
        <v>0</v>
      </c>
      <c r="I53" s="6">
        <v>12620.95</v>
      </c>
      <c r="J53" s="6">
        <v>3181.54</v>
      </c>
      <c r="K53" s="6">
        <f t="shared" si="0"/>
        <v>9439.41</v>
      </c>
    </row>
    <row r="54" spans="2:11" ht="15.75">
      <c r="B54" s="2" t="s">
        <v>177</v>
      </c>
      <c r="C54" s="3" t="s">
        <v>122</v>
      </c>
      <c r="D54" s="4" t="s">
        <v>178</v>
      </c>
      <c r="E54" s="7" t="s">
        <v>179</v>
      </c>
      <c r="F54" s="5" t="s">
        <v>10</v>
      </c>
      <c r="G54" s="6">
        <v>0</v>
      </c>
      <c r="H54" s="6">
        <v>0</v>
      </c>
      <c r="I54" s="6">
        <v>11673.16</v>
      </c>
      <c r="J54" s="6">
        <v>2973.04</v>
      </c>
      <c r="K54" s="6">
        <f>SUM(H54+I54-J54)</f>
        <v>8700.119999999999</v>
      </c>
    </row>
    <row r="55" spans="2:11" ht="15.75">
      <c r="B55" s="2" t="s">
        <v>190</v>
      </c>
      <c r="C55" s="3" t="s">
        <v>191</v>
      </c>
      <c r="D55" s="4" t="s">
        <v>193</v>
      </c>
      <c r="E55" s="7" t="s">
        <v>192</v>
      </c>
      <c r="F55" s="5" t="s">
        <v>10</v>
      </c>
      <c r="G55" s="6">
        <v>0</v>
      </c>
      <c r="H55" s="6">
        <v>0</v>
      </c>
      <c r="I55" s="6">
        <v>8875.6200000000008</v>
      </c>
      <c r="J55" s="6">
        <v>2203.71</v>
      </c>
      <c r="K55" s="6">
        <f>SUM(H55+I55-J55)</f>
        <v>6671.9100000000008</v>
      </c>
    </row>
    <row r="56" spans="2:11" ht="15.75">
      <c r="B56" s="2" t="s">
        <v>189</v>
      </c>
      <c r="C56" s="3" t="s">
        <v>161</v>
      </c>
      <c r="D56" s="4" t="s">
        <v>194</v>
      </c>
      <c r="E56" s="7" t="s">
        <v>195</v>
      </c>
      <c r="F56" s="5" t="s">
        <v>10</v>
      </c>
      <c r="G56" s="6">
        <v>0</v>
      </c>
      <c r="H56" s="6">
        <v>0</v>
      </c>
      <c r="I56" s="6">
        <v>11070.49</v>
      </c>
      <c r="J56" s="6">
        <v>2847.5</v>
      </c>
      <c r="K56" s="6">
        <f>SUM(H56+I56-J56)</f>
        <v>8222.99</v>
      </c>
    </row>
    <row r="57" spans="2:11" ht="14.45" customHeight="1">
      <c r="B57" s="2" t="s">
        <v>100</v>
      </c>
      <c r="C57" s="3" t="s">
        <v>101</v>
      </c>
      <c r="D57" s="4" t="s">
        <v>107</v>
      </c>
      <c r="E57" s="7" t="s">
        <v>102</v>
      </c>
      <c r="F57" s="5" t="s">
        <v>10</v>
      </c>
      <c r="G57" s="6">
        <v>0</v>
      </c>
      <c r="H57" s="6">
        <v>0</v>
      </c>
      <c r="I57" s="6">
        <v>6461.72</v>
      </c>
      <c r="J57" s="6">
        <v>1405.47</v>
      </c>
      <c r="K57" s="6">
        <f t="shared" si="0"/>
        <v>5056.25</v>
      </c>
    </row>
    <row r="58" spans="2:11" ht="14.45" customHeight="1">
      <c r="B58" s="2" t="s">
        <v>105</v>
      </c>
      <c r="C58" s="3" t="s">
        <v>106</v>
      </c>
      <c r="D58" s="4" t="s">
        <v>109</v>
      </c>
      <c r="E58" s="7" t="s">
        <v>102</v>
      </c>
      <c r="F58" s="5" t="s">
        <v>10</v>
      </c>
      <c r="G58" s="6">
        <v>4307.8100000000004</v>
      </c>
      <c r="H58" s="6">
        <v>0</v>
      </c>
      <c r="I58" s="6">
        <v>7538.67</v>
      </c>
      <c r="J58" s="6">
        <v>4790.6400000000003</v>
      </c>
      <c r="K58" s="6">
        <f t="shared" si="0"/>
        <v>2748.0299999999997</v>
      </c>
    </row>
    <row r="59" spans="2:11" ht="14.45" customHeight="1">
      <c r="B59" s="2" t="s">
        <v>103</v>
      </c>
      <c r="C59" s="3" t="s">
        <v>104</v>
      </c>
      <c r="D59" s="4" t="s">
        <v>108</v>
      </c>
      <c r="E59" s="7" t="s">
        <v>102</v>
      </c>
      <c r="F59" s="5" t="s">
        <v>10</v>
      </c>
      <c r="G59" s="6">
        <v>0</v>
      </c>
      <c r="H59" s="6">
        <v>0</v>
      </c>
      <c r="I59" s="6">
        <v>6236.89</v>
      </c>
      <c r="J59" s="6">
        <v>1320.83</v>
      </c>
      <c r="K59" s="6">
        <f t="shared" si="0"/>
        <v>4916.0600000000004</v>
      </c>
    </row>
    <row r="60" spans="2:11" ht="15.75">
      <c r="B60" s="2" t="s">
        <v>151</v>
      </c>
      <c r="C60" s="3" t="s">
        <v>152</v>
      </c>
      <c r="D60" s="4" t="s">
        <v>153</v>
      </c>
      <c r="E60" s="7" t="s">
        <v>154</v>
      </c>
      <c r="F60" s="5" t="s">
        <v>10</v>
      </c>
      <c r="G60" s="6">
        <v>0</v>
      </c>
      <c r="H60" s="6">
        <v>0</v>
      </c>
      <c r="I60" s="6">
        <v>6975.3</v>
      </c>
      <c r="J60" s="6">
        <v>1546.7</v>
      </c>
      <c r="K60" s="6">
        <f t="shared" si="0"/>
        <v>5428.6</v>
      </c>
    </row>
    <row r="61" spans="2:11" ht="15.75">
      <c r="B61" s="2" t="s">
        <v>155</v>
      </c>
      <c r="C61" s="3" t="s">
        <v>152</v>
      </c>
      <c r="D61" s="4" t="s">
        <v>156</v>
      </c>
      <c r="E61" s="7" t="s">
        <v>157</v>
      </c>
      <c r="F61" s="5" t="s">
        <v>10</v>
      </c>
      <c r="G61" s="6">
        <v>0</v>
      </c>
      <c r="H61" s="6">
        <v>0</v>
      </c>
      <c r="I61" s="6">
        <v>5617.74</v>
      </c>
      <c r="J61" s="6">
        <v>1035.58</v>
      </c>
      <c r="K61" s="6">
        <f t="shared" si="0"/>
        <v>4582.16</v>
      </c>
    </row>
    <row r="62" spans="2:11" ht="14.45" customHeight="1">
      <c r="B62" s="2" t="s">
        <v>131</v>
      </c>
      <c r="C62" s="3" t="s">
        <v>132</v>
      </c>
      <c r="D62" s="4" t="s">
        <v>141</v>
      </c>
      <c r="E62" s="7" t="s">
        <v>142</v>
      </c>
      <c r="F62" s="5" t="s">
        <v>10</v>
      </c>
      <c r="G62" s="6">
        <v>0</v>
      </c>
      <c r="H62" s="6">
        <v>0</v>
      </c>
      <c r="I62" s="6">
        <v>9251.4</v>
      </c>
      <c r="J62" s="6">
        <v>6645.11</v>
      </c>
      <c r="K62" s="6">
        <f t="shared" si="0"/>
        <v>2606.29</v>
      </c>
    </row>
    <row r="63" spans="2:11" ht="14.45" customHeight="1">
      <c r="B63" s="2" t="s">
        <v>133</v>
      </c>
      <c r="C63" s="3" t="s">
        <v>134</v>
      </c>
      <c r="D63" s="4" t="s">
        <v>140</v>
      </c>
      <c r="E63" s="7" t="s">
        <v>143</v>
      </c>
      <c r="F63" s="5" t="s">
        <v>10</v>
      </c>
      <c r="G63" s="6">
        <v>0</v>
      </c>
      <c r="H63" s="6">
        <v>0</v>
      </c>
      <c r="I63" s="6">
        <v>5032.66</v>
      </c>
      <c r="J63" s="6">
        <v>747.22</v>
      </c>
      <c r="K63" s="6">
        <f t="shared" si="0"/>
        <v>4285.4399999999996</v>
      </c>
    </row>
    <row r="64" spans="2:11" ht="14.45" customHeight="1">
      <c r="B64" s="2" t="s">
        <v>135</v>
      </c>
      <c r="C64" s="3" t="s">
        <v>134</v>
      </c>
      <c r="D64" s="4" t="s">
        <v>139</v>
      </c>
      <c r="E64" s="7" t="s">
        <v>143</v>
      </c>
      <c r="F64" s="5" t="s">
        <v>10</v>
      </c>
      <c r="G64" s="6">
        <v>0</v>
      </c>
      <c r="H64" s="6">
        <v>0</v>
      </c>
      <c r="I64" s="6">
        <v>5918.11</v>
      </c>
      <c r="J64" s="6">
        <v>2254.91</v>
      </c>
      <c r="K64" s="6">
        <f t="shared" si="0"/>
        <v>3663.2</v>
      </c>
    </row>
    <row r="65" spans="2:11" ht="14.45" customHeight="1">
      <c r="B65" s="2" t="s">
        <v>136</v>
      </c>
      <c r="C65" s="3" t="s">
        <v>129</v>
      </c>
      <c r="D65" s="4" t="s">
        <v>138</v>
      </c>
      <c r="E65" s="7" t="s">
        <v>143</v>
      </c>
      <c r="F65" s="5" t="s">
        <v>10</v>
      </c>
      <c r="G65" s="6">
        <v>0</v>
      </c>
      <c r="H65" s="6">
        <v>0</v>
      </c>
      <c r="I65" s="6">
        <v>8504.5</v>
      </c>
      <c r="J65" s="6">
        <v>1997.38</v>
      </c>
      <c r="K65" s="6">
        <f t="shared" si="0"/>
        <v>6507.12</v>
      </c>
    </row>
    <row r="66" spans="2:11" ht="14.45" customHeight="1">
      <c r="B66" s="2" t="s">
        <v>170</v>
      </c>
      <c r="C66" s="3" t="s">
        <v>134</v>
      </c>
      <c r="D66" s="4" t="s">
        <v>171</v>
      </c>
      <c r="E66" s="7" t="s">
        <v>143</v>
      </c>
      <c r="F66" s="5" t="s">
        <v>10</v>
      </c>
      <c r="G66" s="6">
        <v>0</v>
      </c>
      <c r="H66" s="6">
        <v>0</v>
      </c>
      <c r="I66" s="6">
        <v>5032.67</v>
      </c>
      <c r="J66" s="6">
        <v>789.88</v>
      </c>
      <c r="K66" s="6">
        <f t="shared" si="0"/>
        <v>4242.79</v>
      </c>
    </row>
    <row r="67" spans="2:11" ht="14.45" customHeight="1">
      <c r="B67" s="2" t="s">
        <v>172</v>
      </c>
      <c r="C67" s="3" t="s">
        <v>134</v>
      </c>
      <c r="D67" s="4" t="s">
        <v>137</v>
      </c>
      <c r="E67" s="7" t="s">
        <v>143</v>
      </c>
      <c r="F67" s="5" t="s">
        <v>10</v>
      </c>
      <c r="G67" s="6">
        <v>0</v>
      </c>
      <c r="H67" s="6">
        <v>0</v>
      </c>
      <c r="I67" s="6">
        <v>7455.13</v>
      </c>
      <c r="J67" s="6">
        <v>1675.22</v>
      </c>
      <c r="K67" s="6">
        <f>SUM(H67+I67-J67)</f>
        <v>5779.91</v>
      </c>
    </row>
    <row r="68" spans="2:11" ht="71.25" customHeight="1">
      <c r="B68" s="45" t="s">
        <v>47</v>
      </c>
      <c r="C68" s="46"/>
      <c r="D68" s="46"/>
      <c r="E68" s="46"/>
      <c r="F68" s="46"/>
      <c r="G68" s="46"/>
      <c r="H68" s="46"/>
      <c r="I68" s="46"/>
      <c r="J68" s="46"/>
      <c r="K68" s="47"/>
    </row>
    <row r="69" spans="2:11" ht="15" customHeight="1">
      <c r="B69" s="15"/>
      <c r="C69" s="16"/>
      <c r="D69" s="17"/>
      <c r="E69" s="16"/>
      <c r="F69" s="18"/>
      <c r="G69" s="17"/>
      <c r="H69" s="17"/>
      <c r="I69" s="17"/>
      <c r="J69" s="17"/>
      <c r="K69" s="19"/>
    </row>
    <row r="70" spans="2:11" ht="15">
      <c r="B70" s="15" t="s">
        <v>12</v>
      </c>
      <c r="C70" s="16"/>
      <c r="D70" s="17"/>
      <c r="E70" s="16"/>
      <c r="F70" s="18"/>
      <c r="G70" s="17"/>
      <c r="H70" s="17"/>
      <c r="I70" s="17"/>
      <c r="J70" s="17"/>
      <c r="K70" s="19"/>
    </row>
    <row r="71" spans="2:11" ht="15">
      <c r="B71" s="15"/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>
      <c r="B74" s="15"/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>
      <c r="B75" s="15"/>
      <c r="C75" s="16"/>
      <c r="D75" s="17"/>
      <c r="E75" s="16"/>
      <c r="F75" s="18"/>
      <c r="G75" s="17"/>
      <c r="H75" s="17"/>
      <c r="I75" s="17"/>
      <c r="J75" s="17"/>
      <c r="K75" s="19"/>
    </row>
    <row r="76" spans="2:11" ht="15">
      <c r="B76" s="15" t="s">
        <v>11</v>
      </c>
      <c r="C76" s="16"/>
      <c r="D76" s="17"/>
      <c r="E76" s="16"/>
      <c r="F76" s="18"/>
      <c r="G76" s="17"/>
      <c r="H76" s="17"/>
      <c r="I76" s="17"/>
      <c r="J76" s="17"/>
      <c r="K76" s="19"/>
    </row>
    <row r="77" spans="2:11" ht="15">
      <c r="B77" s="20"/>
      <c r="C77" s="21"/>
      <c r="D77" s="22"/>
      <c r="E77" s="21"/>
      <c r="F77" s="23"/>
      <c r="G77" s="22"/>
      <c r="H77" s="22"/>
      <c r="I77" s="22"/>
      <c r="J77" s="22"/>
      <c r="K77" s="24"/>
    </row>
  </sheetData>
  <autoFilter ref="B2:B77" xr:uid="{00000000-0009-0000-0000-000000000000}"/>
  <mergeCells count="1">
    <mergeCell ref="B68:K68"/>
  </mergeCells>
  <hyperlinks>
    <hyperlink ref="E22" r:id="rId1" xr:uid="{00000000-0004-0000-0000-000000000000}"/>
    <hyperlink ref="E23" r:id="rId2" xr:uid="{00000000-0004-0000-0000-000001000000}"/>
    <hyperlink ref="E28" r:id="rId3" xr:uid="{00000000-0004-0000-0000-000002000000}"/>
    <hyperlink ref="E27" r:id="rId4" xr:uid="{00000000-0004-0000-0000-000003000000}"/>
    <hyperlink ref="E34" r:id="rId5" xr:uid="{00000000-0004-0000-0000-000004000000}"/>
    <hyperlink ref="E50" r:id="rId6" xr:uid="{00000000-0004-0000-0000-000005000000}"/>
    <hyperlink ref="E51" r:id="rId7" xr:uid="{00000000-0004-0000-0000-000006000000}"/>
    <hyperlink ref="E53" r:id="rId8" xr:uid="{00000000-0004-0000-0000-000007000000}"/>
    <hyperlink ref="E31" r:id="rId9" xr:uid="{00000000-0004-0000-0000-000008000000}"/>
    <hyperlink ref="E57" r:id="rId10" xr:uid="{00000000-0004-0000-0000-000009000000}"/>
    <hyperlink ref="E36" r:id="rId11" xr:uid="{00000000-0004-0000-0000-00000A000000}"/>
    <hyperlink ref="E35" r:id="rId12" xr:uid="{00000000-0004-0000-0000-00000B000000}"/>
    <hyperlink ref="E43" r:id="rId13" xr:uid="{00000000-0004-0000-0000-00000C000000}"/>
    <hyperlink ref="E44" r:id="rId14" xr:uid="{00000000-0004-0000-0000-00000D000000}"/>
    <hyperlink ref="E46" r:id="rId15" xr:uid="{00000000-0004-0000-0000-00000E000000}"/>
    <hyperlink ref="E48" r:id="rId16" xr:uid="{00000000-0004-0000-0000-00000F000000}"/>
    <hyperlink ref="E58" r:id="rId17" xr:uid="{00000000-0004-0000-0000-000010000000}"/>
    <hyperlink ref="E37" r:id="rId18" xr:uid="{00000000-0004-0000-0000-000011000000}"/>
    <hyperlink ref="E39" r:id="rId19" xr:uid="{00000000-0004-0000-0000-000012000000}"/>
    <hyperlink ref="E38" r:id="rId20" xr:uid="{00000000-0004-0000-0000-000013000000}"/>
    <hyperlink ref="E60" r:id="rId21" xr:uid="{00000000-0004-0000-0000-000014000000}"/>
    <hyperlink ref="E17" r:id="rId22" xr:uid="{00000000-0004-0000-0000-000015000000}"/>
    <hyperlink ref="E16" r:id="rId23" xr:uid="{00000000-0004-0000-0000-000016000000}"/>
    <hyperlink ref="E18" r:id="rId24" xr:uid="{00000000-0004-0000-0000-000017000000}"/>
    <hyperlink ref="E52" r:id="rId25" xr:uid="{00000000-0004-0000-0000-000018000000}"/>
    <hyperlink ref="E25" r:id="rId26" xr:uid="{00000000-0004-0000-0000-000019000000}"/>
    <hyperlink ref="E26" r:id="rId27" xr:uid="{00000000-0004-0000-0000-00001A000000}"/>
    <hyperlink ref="E54" r:id="rId28" xr:uid="{00000000-0004-0000-0000-00001B000000}"/>
    <hyperlink ref="E55" r:id="rId29" xr:uid="{00000000-0004-0000-0000-00001C000000}"/>
    <hyperlink ref="E56" r:id="rId30" xr:uid="{00000000-0004-0000-0000-00001D000000}"/>
  </hyperlinks>
  <pageMargins left="0" right="0" top="0.39370078740157505" bottom="0.39370078740157505" header="0" footer="0"/>
  <pageSetup paperSize="9" scale="47" fitToHeight="0" pageOrder="overThenDown" orientation="landscape" useFirstPageNumber="1" r:id="rId31"/>
  <headerFooter>
    <oddHeader>&amp;C&amp;A</oddHeader>
    <oddFooter>&amp;CPágina &amp;P</oddFooter>
  </headerFooter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 Viana</cp:lastModifiedBy>
  <cp:revision>1</cp:revision>
  <cp:lastPrinted>2024-04-10T15:07:41Z</cp:lastPrinted>
  <dcterms:created xsi:type="dcterms:W3CDTF">2020-11-23T09:58:40Z</dcterms:created>
  <dcterms:modified xsi:type="dcterms:W3CDTF">2024-04-10T17:13:56Z</dcterms:modified>
</cp:coreProperties>
</file>