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6ED2A55F-D3AE-4ED0-82BF-C14A2FCFA29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</workbook>
</file>

<file path=xl/calcChain.xml><?xml version="1.0" encoding="utf-8"?>
<calcChain xmlns="http://schemas.openxmlformats.org/spreadsheetml/2006/main">
  <c r="K39" i="2" l="1"/>
  <c r="K23" i="2" l="1"/>
  <c r="K24" i="2" l="1"/>
  <c r="K25" i="2"/>
  <c r="K26" i="2"/>
  <c r="K27" i="2"/>
  <c r="K28" i="2"/>
  <c r="K30" i="2"/>
  <c r="K31" i="2"/>
  <c r="K32" i="2"/>
  <c r="K33" i="2"/>
  <c r="K35" i="2"/>
  <c r="K36" i="2"/>
  <c r="K37" i="2"/>
  <c r="K38" i="2"/>
  <c r="K40" i="2"/>
  <c r="K41" i="2"/>
</calcChain>
</file>

<file path=xl/sharedStrings.xml><?xml version="1.0" encoding="utf-8"?>
<sst xmlns="http://schemas.openxmlformats.org/spreadsheetml/2006/main" count="151" uniqueCount="109">
  <si>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</si>
  <si>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</si>
  <si>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</si>
  <si>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</si>
  <si>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</si>
  <si>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</si>
  <si>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</si>
  <si>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</si>
  <si>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</si>
  <si>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</si>
  <si>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</si>
  <si>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</si>
  <si>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</si>
  <si>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</si>
  <si>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</si>
  <si>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</si>
  <si>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</si>
  <si>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</si>
  <si>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</si>
  <si>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</si>
  <si>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</si>
  <si>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</si>
  <si>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</si>
  <si>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</si>
  <si>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</si>
  <si>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</si>
  <si>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</si>
  <si>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</si>
  <si>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</si>
  <si>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</si>
  <si>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</si>
  <si>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Diretor Administrativo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</si>
  <si>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</si>
  <si>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</si>
  <si>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</si>
  <si>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</si>
  <si>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</si>
  <si>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</si>
  <si>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</si>
  <si>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</si>
  <si>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</si>
  <si>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</si>
  <si>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</si>
  <si>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</si>
  <si>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</si>
  <si>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</si>
  <si>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VIRGILIO CARDOSO MORENO</t>
  </si>
  <si>
    <t>Diretor Técnico</t>
  </si>
  <si>
    <t>(62) 99634-2122</t>
  </si>
  <si>
    <t>PJ</t>
  </si>
  <si>
    <t>(62) 984196582</t>
  </si>
  <si>
    <t>Gerente de Gestão de Pessoas</t>
  </si>
  <si>
    <t>Gerente Assistencial</t>
  </si>
  <si>
    <t>Coordenador de Enfermagem - Bloco Operatório- Centro Cirúrgico</t>
  </si>
  <si>
    <t>Coordenador de Enfermagem - UTI Adulto</t>
  </si>
  <si>
    <t>Coordenador de Enfermagem - Nucleo Interno de Regulação</t>
  </si>
  <si>
    <t>Coordenador de Enfermagem - UTI Pediátrica</t>
  </si>
  <si>
    <t>Gerente Financeiro</t>
  </si>
  <si>
    <t>ADRIANA RODOLFO DE QUEIROZ</t>
  </si>
  <si>
    <t>Coordenador de Enfermagem - UTI Semi NEO/UCI</t>
  </si>
  <si>
    <t>(62) 983047552</t>
  </si>
  <si>
    <t>LARISSA NOLASCO GUIMARAES SAIKI</t>
  </si>
  <si>
    <t>Coordenador de Enfermagem - Centro Obstétrico</t>
  </si>
  <si>
    <t>JAQUELINE JOSEFA DA SILVA LEÃO</t>
  </si>
  <si>
    <t>Gerente de Enfermagem</t>
  </si>
  <si>
    <t>(62)99612-4958</t>
  </si>
  <si>
    <t>Coordenador de Enfermagem - Clinica Cirúrgica</t>
  </si>
  <si>
    <t>VAGO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</si>
  <si>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</si>
  <si>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</si>
  <si>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</si>
  <si>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</si>
  <si>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</si>
  <si>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Coordenador Multidisciplinar</t>
  </si>
  <si>
    <t>Gerente de Farmácia</t>
  </si>
  <si>
    <t>getro.padua@imed.org.br</t>
  </si>
  <si>
    <t>joao.cunha@hcn.org.br</t>
  </si>
  <si>
    <t>virgilio.moreno@hcn.org.br</t>
  </si>
  <si>
    <t>adelson.junior@imed.org.br</t>
  </si>
  <si>
    <t>jaqueline.silva@hcn.org.br</t>
  </si>
  <si>
    <t>marcelo.ramos@hcn.org.br</t>
  </si>
  <si>
    <t>coordenacao.centrocirurgico@hcn.org.br</t>
  </si>
  <si>
    <t>adriana.queiroz@hcn.org.br</t>
  </si>
  <si>
    <t>dieimys.candido@hcn.org.br&gt;</t>
  </si>
  <si>
    <t>leide.santos@hcn.org.br&gt;</t>
  </si>
  <si>
    <t>larissa.saiki@hcn.org.br&gt;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</si>
  <si>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</si>
  <si>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</si>
  <si>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</si>
  <si>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</si>
  <si>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</si>
  <si>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</si>
  <si>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ROBERTA SILVA PEROZA</t>
  </si>
  <si>
    <t>(88)99808-0709</t>
  </si>
  <si>
    <t>robertaphrn@gmail.com</t>
  </si>
  <si>
    <t>FRANCISCO CAMPOS AMUD</t>
  </si>
  <si>
    <t>francisco.amud@imed.org.br</t>
  </si>
  <si>
    <t>VALDILENE SILVA DE OLIVEIRA RODRIGUES</t>
  </si>
  <si>
    <t>(62) 99908-2068</t>
  </si>
  <si>
    <t>valdilene.rodrigues@hcn.org.br&gt;</t>
  </si>
  <si>
    <t>Coordenação de Enfermaria-  Clínica Médica/Oncologia</t>
  </si>
  <si>
    <t>WANESSA ELIAS PRADO</t>
  </si>
  <si>
    <t>supervisaoenfermagem@hcn.org.br</t>
  </si>
  <si>
    <t xml:space="preserve">Supervisor de Enfermagem - Assistencial, Urgência e Emergência </t>
  </si>
  <si>
    <t>(62)99169-5038</t>
  </si>
  <si>
    <t>(62) 98592-8262</t>
  </si>
  <si>
    <t>(92) 99616-9167</t>
  </si>
  <si>
    <t>(62) 99627-8889</t>
  </si>
  <si>
    <t>MÊS/ANO:JANEIRO/2023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</si>
</sst>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2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48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145677</xdr:colOff>
      <xdr:row>1</xdr:row>
      <xdr:rowOff>134471</xdr:rowOff>
    </xdr:from>
    <xdr:to>
      <xdr:col>10</xdr:col>
      <xdr:colOff>945271</xdr:colOff>
      <xdr:row>6</xdr:row>
      <xdr:rowOff>143720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0765" y="313765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rgilio.moreno@hcn.org.br" TargetMode="External"/><Relationship Id="rId13" Type="http://schemas.openxmlformats.org/officeDocument/2006/relationships/hyperlink" Target="mailto:dieimys.candido@hcn.org.br%3E" TargetMode="External"/><Relationship Id="rId18" Type="http://schemas.openxmlformats.org/officeDocument/2006/relationships/hyperlink" Target="mailto:robertaphrn@gmail.com" TargetMode="External"/><Relationship Id="rId3" Type="http://schemas.openxmlformats.org/officeDocument/2006/relationships/hyperlink" Target="mailto:diretor.administrativo@imed.org.br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joao.cunha@hcn.org.br" TargetMode="External"/><Relationship Id="rId12" Type="http://schemas.openxmlformats.org/officeDocument/2006/relationships/hyperlink" Target="mailto:coordenacao.centrocirurgico@hcn.org.br" TargetMode="External"/><Relationship Id="rId17" Type="http://schemas.openxmlformats.org/officeDocument/2006/relationships/hyperlink" Target="mailto:muriel.passos@hcn.org.br" TargetMode="External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marialuiza.oliveira@hcn.org.br" TargetMode="External"/><Relationship Id="rId20" Type="http://schemas.openxmlformats.org/officeDocument/2006/relationships/hyperlink" Target="mailto:supervisaoenfermagem@h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getro.padua@imed.org.br" TargetMode="External"/><Relationship Id="rId11" Type="http://schemas.openxmlformats.org/officeDocument/2006/relationships/hyperlink" Target="mailto:marcelo.ramos@hcn.org.br" TargetMode="External"/><Relationship Id="rId5" Type="http://schemas.openxmlformats.org/officeDocument/2006/relationships/hyperlink" Target="mailto:adriana.queiroz@hcn.org.br" TargetMode="External"/><Relationship Id="rId15" Type="http://schemas.openxmlformats.org/officeDocument/2006/relationships/hyperlink" Target="mailto:leiliane.camelo@hcn.org.br" TargetMode="External"/><Relationship Id="rId10" Type="http://schemas.openxmlformats.org/officeDocument/2006/relationships/hyperlink" Target="mailto:jaqueline.silva@hcn.org.br" TargetMode="External"/><Relationship Id="rId19" Type="http://schemas.openxmlformats.org/officeDocument/2006/relationships/hyperlink" Target="mailto:francisco.amud@imed.org.br" TargetMode="External"/><Relationship Id="rId4" Type="http://schemas.openxmlformats.org/officeDocument/2006/relationships/hyperlink" Target="mailto:leide.santos@hcn.org.br%3E" TargetMode="External"/><Relationship Id="rId9" Type="http://schemas.openxmlformats.org/officeDocument/2006/relationships/hyperlink" Target="mailto:adelson.junior@imed.org.br" TargetMode="External"/><Relationship Id="rId14" Type="http://schemas.openxmlformats.org/officeDocument/2006/relationships/hyperlink" Target="mailto:larissa.saiki@hcn.org.br%3E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51"/>
  <sheetViews>
    <sheetView tabSelected="1" zoomScale="85" zoomScaleNormal="85" workbookViewId="0">
      <selection activeCell="G5" sqref="G5"/>
    </sheetView>
  </sheetViews>
  <sheetFormatPr defaultColWidth="9" defaultRowHeight="14.25"/>
  <cols>
    <col min="1" max="1" width="2.875" customWidth="1"/>
    <col min="2" max="2" width="44" customWidth="1"/>
    <col min="3" max="3" width="49.25" customWidth="1"/>
    <col min="4" max="4" width="18.75" style="11" customWidth="1"/>
    <col min="5" max="5" width="35" bestFit="1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70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71</v>
      </c>
      <c r="C13" s="19"/>
      <c r="D13" s="22"/>
      <c r="E13" s="19"/>
      <c r="F13" s="21"/>
      <c r="G13" s="22"/>
      <c r="H13" s="22"/>
      <c r="I13" s="35"/>
      <c r="J13" s="41" t="s">
        <v>108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89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91</v>
      </c>
      <c r="C18" s="28" t="s">
        <v>24</v>
      </c>
      <c r="D18" s="29" t="s">
        <v>19</v>
      </c>
      <c r="E18" s="44" t="s">
        <v>90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36</v>
      </c>
      <c r="C22" s="17" t="s">
        <v>37</v>
      </c>
      <c r="D22" s="33" t="s">
        <v>40</v>
      </c>
      <c r="E22" s="43" t="s">
        <v>75</v>
      </c>
      <c r="F22" s="34" t="s">
        <v>10</v>
      </c>
      <c r="G22" s="42">
        <v>0</v>
      </c>
      <c r="H22" s="42">
        <v>0</v>
      </c>
      <c r="I22" s="42">
        <v>67096.63</v>
      </c>
      <c r="J22" s="42">
        <v>18061.79</v>
      </c>
      <c r="K22" s="42">
        <v>49034.84</v>
      </c>
    </row>
    <row r="23" spans="2:11" s="15" customFormat="1" ht="14.45" customHeight="1">
      <c r="B23" s="16" t="s">
        <v>95</v>
      </c>
      <c r="C23" s="17" t="s">
        <v>31</v>
      </c>
      <c r="D23" s="33" t="s">
        <v>104</v>
      </c>
      <c r="E23" s="43" t="s">
        <v>96</v>
      </c>
      <c r="F23" s="34" t="s">
        <v>10</v>
      </c>
      <c r="G23" s="42">
        <v>0</v>
      </c>
      <c r="H23" s="42">
        <v>0</v>
      </c>
      <c r="I23" s="42">
        <v>44990.73</v>
      </c>
      <c r="J23" s="42">
        <v>44990.73</v>
      </c>
      <c r="K23" s="42">
        <f t="shared" ref="K23:K41" si="0">SUM(H23+I23-J23)</f>
        <v>0</v>
      </c>
    </row>
    <row r="24" spans="2:11" s="15" customFormat="1" ht="14.45" customHeight="1">
      <c r="B24" s="16" t="s">
        <v>32</v>
      </c>
      <c r="C24" s="17" t="s">
        <v>33</v>
      </c>
      <c r="D24" s="33" t="s">
        <v>41</v>
      </c>
      <c r="E24" s="43" t="s">
        <v>76</v>
      </c>
      <c r="F24" s="34" t="s">
        <v>10</v>
      </c>
      <c r="G24" s="42">
        <v>0</v>
      </c>
      <c r="H24" s="42">
        <v>0</v>
      </c>
      <c r="I24" s="42">
        <v>26327.61</v>
      </c>
      <c r="J24" s="42">
        <v>6954.58</v>
      </c>
      <c r="K24" s="42">
        <f t="shared" si="0"/>
        <v>19373.03</v>
      </c>
    </row>
    <row r="25" spans="2:11" s="15" customFormat="1" ht="14.45" customHeight="1">
      <c r="B25" s="16" t="s">
        <v>46</v>
      </c>
      <c r="C25" s="17" t="s">
        <v>47</v>
      </c>
      <c r="D25" s="33" t="s">
        <v>48</v>
      </c>
      <c r="E25" s="43" t="s">
        <v>77</v>
      </c>
      <c r="F25" s="34" t="s">
        <v>49</v>
      </c>
      <c r="G25" s="42">
        <v>0</v>
      </c>
      <c r="H25" s="42">
        <v>0</v>
      </c>
      <c r="I25" s="42">
        <v>33335</v>
      </c>
      <c r="J25" s="42">
        <v>3050.16</v>
      </c>
      <c r="K25" s="42">
        <f t="shared" si="0"/>
        <v>30284.84</v>
      </c>
    </row>
    <row r="26" spans="2:11" s="15" customFormat="1" ht="14.45" customHeight="1">
      <c r="B26" s="16" t="s">
        <v>35</v>
      </c>
      <c r="C26" s="17" t="s">
        <v>51</v>
      </c>
      <c r="D26" s="33" t="s">
        <v>50</v>
      </c>
      <c r="E26" s="43" t="s">
        <v>78</v>
      </c>
      <c r="F26" s="34" t="s">
        <v>10</v>
      </c>
      <c r="G26" s="42">
        <v>0</v>
      </c>
      <c r="H26" s="42">
        <v>0</v>
      </c>
      <c r="I26" s="42">
        <v>15928.23</v>
      </c>
      <c r="J26" s="42">
        <v>4146.8900000000003</v>
      </c>
      <c r="K26" s="42">
        <f t="shared" si="0"/>
        <v>11781.34</v>
      </c>
    </row>
    <row r="27" spans="2:11" s="15" customFormat="1" ht="14.45" customHeight="1">
      <c r="B27" s="16" t="s">
        <v>63</v>
      </c>
      <c r="C27" s="17" t="s">
        <v>64</v>
      </c>
      <c r="D27" s="33" t="s">
        <v>65</v>
      </c>
      <c r="E27" s="43" t="s">
        <v>79</v>
      </c>
      <c r="F27" s="34" t="s">
        <v>10</v>
      </c>
      <c r="G27" s="42">
        <v>0</v>
      </c>
      <c r="H27" s="42">
        <v>0</v>
      </c>
      <c r="I27" s="42">
        <v>15994.66</v>
      </c>
      <c r="J27" s="42">
        <v>4165.16</v>
      </c>
      <c r="K27" s="42">
        <f t="shared" si="0"/>
        <v>11829.5</v>
      </c>
    </row>
    <row r="28" spans="2:11" s="15" customFormat="1" ht="14.45" customHeight="1">
      <c r="B28" s="16" t="s">
        <v>29</v>
      </c>
      <c r="C28" s="17" t="s">
        <v>52</v>
      </c>
      <c r="D28" s="33" t="s">
        <v>44</v>
      </c>
      <c r="E28" s="43" t="s">
        <v>80</v>
      </c>
      <c r="F28" s="34" t="s">
        <v>10</v>
      </c>
      <c r="G28" s="42">
        <v>0</v>
      </c>
      <c r="H28" s="42">
        <v>0</v>
      </c>
      <c r="I28" s="42">
        <v>20205.63</v>
      </c>
      <c r="J28" s="42">
        <v>5323.17</v>
      </c>
      <c r="K28" s="42">
        <f t="shared" si="0"/>
        <v>14882.460000000001</v>
      </c>
    </row>
    <row r="29" spans="2:11" s="15" customFormat="1" ht="14.45" customHeight="1">
      <c r="B29" s="16" t="s">
        <v>67</v>
      </c>
      <c r="C29" s="17" t="s">
        <v>57</v>
      </c>
      <c r="D29" s="33"/>
      <c r="E29" s="43"/>
      <c r="F29" s="34"/>
      <c r="G29" s="42"/>
      <c r="H29" s="42"/>
      <c r="I29" s="42"/>
      <c r="J29" s="42"/>
      <c r="K29" s="42"/>
    </row>
    <row r="30" spans="2:11" s="15" customFormat="1" ht="14.45" customHeight="1">
      <c r="B30" s="16" t="s">
        <v>92</v>
      </c>
      <c r="C30" s="17" t="s">
        <v>74</v>
      </c>
      <c r="D30" s="33" t="s">
        <v>93</v>
      </c>
      <c r="E30" s="43" t="s">
        <v>94</v>
      </c>
      <c r="F30" s="34" t="s">
        <v>10</v>
      </c>
      <c r="G30" s="42">
        <v>0</v>
      </c>
      <c r="H30" s="42">
        <v>0</v>
      </c>
      <c r="I30" s="42">
        <v>13631.11</v>
      </c>
      <c r="J30" s="42">
        <v>13631.11</v>
      </c>
      <c r="K30" s="42">
        <f t="shared" si="0"/>
        <v>0</v>
      </c>
    </row>
    <row r="31" spans="2:11" s="15" customFormat="1" ht="14.45" customHeight="1">
      <c r="B31" s="16" t="s">
        <v>26</v>
      </c>
      <c r="C31" s="17" t="s">
        <v>53</v>
      </c>
      <c r="D31" s="33" t="s">
        <v>38</v>
      </c>
      <c r="E31" s="43" t="s">
        <v>81</v>
      </c>
      <c r="F31" s="34" t="s">
        <v>10</v>
      </c>
      <c r="G31" s="42">
        <v>7769.92</v>
      </c>
      <c r="H31" s="42">
        <v>0</v>
      </c>
      <c r="I31" s="42">
        <v>13597.36</v>
      </c>
      <c r="J31" s="42">
        <v>8486.3799999999992</v>
      </c>
      <c r="K31" s="42">
        <f t="shared" si="0"/>
        <v>5110.9800000000014</v>
      </c>
    </row>
    <row r="32" spans="2:11" s="15" customFormat="1" ht="14.45" customHeight="1">
      <c r="B32" s="16" t="s">
        <v>58</v>
      </c>
      <c r="C32" s="17" t="s">
        <v>59</v>
      </c>
      <c r="D32" s="33" t="s">
        <v>60</v>
      </c>
      <c r="E32" s="43" t="s">
        <v>82</v>
      </c>
      <c r="F32" s="34" t="s">
        <v>10</v>
      </c>
      <c r="G32" s="42">
        <v>0</v>
      </c>
      <c r="H32" s="42">
        <v>0</v>
      </c>
      <c r="I32" s="42">
        <v>11919</v>
      </c>
      <c r="J32" s="42">
        <v>2992.21</v>
      </c>
      <c r="K32" s="42">
        <f t="shared" si="0"/>
        <v>8926.7900000000009</v>
      </c>
    </row>
    <row r="33" spans="2:11" s="15" customFormat="1" ht="14.45" customHeight="1">
      <c r="B33" s="16" t="s">
        <v>30</v>
      </c>
      <c r="C33" s="17" t="s">
        <v>66</v>
      </c>
      <c r="D33" s="33" t="s">
        <v>39</v>
      </c>
      <c r="E33" s="43" t="s">
        <v>83</v>
      </c>
      <c r="F33" s="34" t="s">
        <v>10</v>
      </c>
      <c r="G33" s="42">
        <v>0</v>
      </c>
      <c r="H33" s="42">
        <v>0</v>
      </c>
      <c r="I33" s="42">
        <v>11654.88</v>
      </c>
      <c r="J33" s="42">
        <v>2919.58</v>
      </c>
      <c r="K33" s="42">
        <f t="shared" si="0"/>
        <v>8735.2999999999993</v>
      </c>
    </row>
    <row r="34" spans="2:11" s="15" customFormat="1" ht="14.45" customHeight="1">
      <c r="B34" s="16" t="s">
        <v>67</v>
      </c>
      <c r="C34" s="17" t="s">
        <v>73</v>
      </c>
      <c r="D34" s="33"/>
      <c r="E34" s="43"/>
      <c r="F34" s="34"/>
      <c r="G34" s="42"/>
      <c r="H34" s="42"/>
      <c r="I34" s="42"/>
      <c r="J34" s="42"/>
      <c r="K34" s="42"/>
    </row>
    <row r="35" spans="2:11" s="15" customFormat="1" ht="14.45" customHeight="1">
      <c r="B35" s="16" t="s">
        <v>61</v>
      </c>
      <c r="C35" s="17" t="s">
        <v>62</v>
      </c>
      <c r="D35" s="33" t="s">
        <v>105</v>
      </c>
      <c r="E35" s="43" t="s">
        <v>85</v>
      </c>
      <c r="F35" s="34" t="s">
        <v>10</v>
      </c>
      <c r="G35" s="42">
        <v>0</v>
      </c>
      <c r="H35" s="42">
        <v>0</v>
      </c>
      <c r="I35" s="42">
        <v>11654.88</v>
      </c>
      <c r="J35" s="42">
        <v>2815.3</v>
      </c>
      <c r="K35" s="42">
        <f t="shared" si="0"/>
        <v>8839.5799999999981</v>
      </c>
    </row>
    <row r="36" spans="2:11" s="15" customFormat="1" ht="14.45" customHeight="1">
      <c r="B36" s="16" t="s">
        <v>27</v>
      </c>
      <c r="C36" s="17" t="s">
        <v>54</v>
      </c>
      <c r="D36" s="33" t="s">
        <v>42</v>
      </c>
      <c r="E36" s="43" t="s">
        <v>84</v>
      </c>
      <c r="F36" s="34" t="s">
        <v>10</v>
      </c>
      <c r="G36" s="42">
        <v>0</v>
      </c>
      <c r="H36" s="42">
        <v>0</v>
      </c>
      <c r="I36" s="42">
        <v>11919</v>
      </c>
      <c r="J36" s="42">
        <v>3044.35</v>
      </c>
      <c r="K36" s="42">
        <f t="shared" si="0"/>
        <v>8874.65</v>
      </c>
    </row>
    <row r="37" spans="2:11" s="15" customFormat="1" ht="14.45" customHeight="1">
      <c r="B37" s="16" t="s">
        <v>28</v>
      </c>
      <c r="C37" s="17" t="s">
        <v>55</v>
      </c>
      <c r="D37" s="33" t="s">
        <v>43</v>
      </c>
      <c r="E37" s="43" t="s">
        <v>86</v>
      </c>
      <c r="F37" s="34" t="s">
        <v>10</v>
      </c>
      <c r="G37" s="42">
        <v>0</v>
      </c>
      <c r="H37" s="42">
        <v>0</v>
      </c>
      <c r="I37" s="42">
        <v>11654.88</v>
      </c>
      <c r="J37" s="42">
        <v>2971.72</v>
      </c>
      <c r="K37" s="42">
        <f t="shared" si="0"/>
        <v>8683.16</v>
      </c>
    </row>
    <row r="38" spans="2:11" s="15" customFormat="1" ht="14.45" customHeight="1">
      <c r="B38" s="16" t="s">
        <v>69</v>
      </c>
      <c r="C38" s="17" t="s">
        <v>68</v>
      </c>
      <c r="D38" s="33" t="s">
        <v>107</v>
      </c>
      <c r="E38" s="43" t="s">
        <v>87</v>
      </c>
      <c r="F38" s="34" t="s">
        <v>10</v>
      </c>
      <c r="G38" s="42">
        <v>0</v>
      </c>
      <c r="H38" s="42">
        <v>0</v>
      </c>
      <c r="I38" s="42">
        <v>11919</v>
      </c>
      <c r="J38" s="42">
        <v>2992.21</v>
      </c>
      <c r="K38" s="42">
        <f t="shared" si="0"/>
        <v>8926.7900000000009</v>
      </c>
    </row>
    <row r="39" spans="2:11" s="15" customFormat="1" ht="14.45" customHeight="1">
      <c r="B39" s="16" t="s">
        <v>101</v>
      </c>
      <c r="C39" s="17" t="s">
        <v>103</v>
      </c>
      <c r="D39" s="33" t="s">
        <v>106</v>
      </c>
      <c r="E39" s="43" t="s">
        <v>102</v>
      </c>
      <c r="F39" s="34" t="s">
        <v>10</v>
      </c>
      <c r="G39" s="42">
        <v>0</v>
      </c>
      <c r="H39" s="42">
        <v>0</v>
      </c>
      <c r="I39" s="42">
        <v>9233.1200000000008</v>
      </c>
      <c r="J39" s="42">
        <v>2305.73</v>
      </c>
      <c r="K39" s="42">
        <f t="shared" ref="K39" si="1">SUM(H39+I39-J39)</f>
        <v>6927.3900000000012</v>
      </c>
    </row>
    <row r="40" spans="2:11" s="15" customFormat="1" ht="14.45" customHeight="1">
      <c r="B40" s="16" t="s">
        <v>97</v>
      </c>
      <c r="C40" s="17" t="s">
        <v>100</v>
      </c>
      <c r="D40" s="33" t="s">
        <v>98</v>
      </c>
      <c r="E40" s="43" t="s">
        <v>99</v>
      </c>
      <c r="F40" s="34" t="s">
        <v>10</v>
      </c>
      <c r="G40" s="42">
        <v>0</v>
      </c>
      <c r="H40" s="42">
        <v>0</v>
      </c>
      <c r="I40" s="42">
        <v>7769.92</v>
      </c>
      <c r="J40" s="42">
        <v>1851.22</v>
      </c>
      <c r="K40" s="42">
        <f t="shared" si="0"/>
        <v>5918.7</v>
      </c>
    </row>
    <row r="41" spans="2:11" s="15" customFormat="1" ht="14.45" customHeight="1">
      <c r="B41" s="16" t="s">
        <v>34</v>
      </c>
      <c r="C41" s="17" t="s">
        <v>56</v>
      </c>
      <c r="D41" s="33" t="s">
        <v>45</v>
      </c>
      <c r="E41" s="43" t="s">
        <v>88</v>
      </c>
      <c r="F41" s="34" t="s">
        <v>10</v>
      </c>
      <c r="G41" s="42">
        <v>0</v>
      </c>
      <c r="H41" s="42">
        <v>0</v>
      </c>
      <c r="I41" s="42">
        <v>11919</v>
      </c>
      <c r="J41" s="42">
        <v>3044.35</v>
      </c>
      <c r="K41" s="42">
        <f t="shared" si="0"/>
        <v>8874.65</v>
      </c>
    </row>
    <row r="42" spans="2:11" ht="71.25" customHeight="1">
      <c r="B42" s="45" t="s">
        <v>72</v>
      </c>
      <c r="C42" s="46"/>
      <c r="D42" s="46"/>
      <c r="E42" s="46"/>
      <c r="F42" s="46"/>
      <c r="G42" s="46"/>
      <c r="H42" s="46"/>
      <c r="I42" s="46"/>
      <c r="J42" s="46"/>
      <c r="K42" s="47"/>
    </row>
    <row r="43" spans="2:11" ht="15" customHeight="1">
      <c r="B43" s="3"/>
      <c r="C43" s="4"/>
      <c r="D43" s="13"/>
      <c r="E43" s="4"/>
      <c r="F43" s="9"/>
      <c r="G43" s="13"/>
      <c r="H43" s="13"/>
      <c r="I43" s="13"/>
      <c r="J43" s="13"/>
      <c r="K43" s="38"/>
    </row>
    <row r="44" spans="2:11" ht="15">
      <c r="B44" s="3" t="s">
        <v>12</v>
      </c>
      <c r="C44" s="4"/>
      <c r="D44" s="13"/>
      <c r="E44" s="4"/>
      <c r="F44" s="9"/>
      <c r="G44" s="13"/>
      <c r="H44" s="13"/>
      <c r="I44" s="13"/>
      <c r="J44" s="13"/>
      <c r="K44" s="38"/>
    </row>
    <row r="45" spans="2:11" ht="15">
      <c r="B45" s="3"/>
      <c r="C45" s="4"/>
      <c r="D45" s="13"/>
      <c r="E45" s="4"/>
      <c r="F45" s="9"/>
      <c r="G45" s="13"/>
      <c r="H45" s="13"/>
      <c r="I45" s="13"/>
      <c r="J45" s="13"/>
      <c r="K45" s="38"/>
    </row>
    <row r="46" spans="2:11" ht="15">
      <c r="B46" s="3"/>
      <c r="C46" s="4"/>
      <c r="D46" s="13"/>
      <c r="E46" s="4"/>
      <c r="F46" s="9"/>
      <c r="G46" s="13"/>
      <c r="H46" s="13"/>
      <c r="I46" s="13"/>
      <c r="J46" s="13"/>
      <c r="K46" s="38"/>
    </row>
    <row r="47" spans="2:11" ht="15">
      <c r="B47" s="3"/>
      <c r="C47" s="4"/>
      <c r="D47" s="13"/>
      <c r="E47" s="4"/>
      <c r="F47" s="9"/>
      <c r="G47" s="13"/>
      <c r="H47" s="13"/>
      <c r="I47" s="13"/>
      <c r="J47" s="13"/>
      <c r="K47" s="38"/>
    </row>
    <row r="48" spans="2:11" ht="15">
      <c r="B48" s="3"/>
      <c r="C48" s="4"/>
      <c r="D48" s="13"/>
      <c r="E48" s="4"/>
      <c r="F48" s="9"/>
      <c r="G48" s="13"/>
      <c r="H48" s="13"/>
      <c r="I48" s="13"/>
      <c r="J48" s="13"/>
      <c r="K48" s="38"/>
    </row>
    <row r="49" spans="2:11" ht="15">
      <c r="B49" s="3"/>
      <c r="C49" s="4"/>
      <c r="D49" s="13"/>
      <c r="E49" s="4"/>
      <c r="F49" s="9"/>
      <c r="G49" s="13"/>
      <c r="H49" s="13"/>
      <c r="I49" s="13"/>
      <c r="J49" s="13"/>
      <c r="K49" s="38"/>
    </row>
    <row r="50" spans="2:11" ht="15">
      <c r="B50" s="3" t="s">
        <v>11</v>
      </c>
      <c r="C50" s="4"/>
      <c r="D50" s="13"/>
      <c r="E50" s="4"/>
      <c r="F50" s="9"/>
      <c r="G50" s="13"/>
      <c r="H50" s="13"/>
      <c r="I50" s="13"/>
      <c r="J50" s="13"/>
      <c r="K50" s="38"/>
    </row>
    <row r="51" spans="2:11" ht="15">
      <c r="B51" s="5"/>
      <c r="C51" s="6"/>
      <c r="D51" s="14"/>
      <c r="E51" s="6"/>
      <c r="F51" s="10"/>
      <c r="G51" s="14"/>
      <c r="H51" s="14"/>
      <c r="I51" s="14"/>
      <c r="J51" s="14"/>
      <c r="K51" s="39"/>
    </row>
  </sheetData>
  <mergeCells count="1">
    <mergeCell ref="B42:K42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36" r:id="rId4" xr:uid="{00000000-0004-0000-0000-000003000000}"/>
    <hyperlink ref="E32" r:id="rId5" xr:uid="{00000000-0004-0000-0000-000004000000}"/>
    <hyperlink ref="E22" r:id="rId6" xr:uid="{00000000-0004-0000-0000-000005000000}"/>
    <hyperlink ref="E24" r:id="rId7" xr:uid="{00000000-0004-0000-0000-000006000000}"/>
    <hyperlink ref="E25" r:id="rId8" xr:uid="{00000000-0004-0000-0000-000007000000}"/>
    <hyperlink ref="E26" r:id="rId9" xr:uid="{00000000-0004-0000-0000-000008000000}"/>
    <hyperlink ref="E27" r:id="rId10" xr:uid="{00000000-0004-0000-0000-000009000000}"/>
    <hyperlink ref="E28" r:id="rId11" xr:uid="{00000000-0004-0000-0000-00000A000000}"/>
    <hyperlink ref="E31" r:id="rId12" xr:uid="{00000000-0004-0000-0000-00000B000000}"/>
    <hyperlink ref="E33" r:id="rId13" xr:uid="{00000000-0004-0000-0000-00000C000000}"/>
    <hyperlink ref="E35" r:id="rId14" xr:uid="{00000000-0004-0000-0000-00000D000000}"/>
    <hyperlink ref="E37" r:id="rId15" xr:uid="{00000000-0004-0000-0000-00000E000000}"/>
    <hyperlink ref="E38" r:id="rId16" xr:uid="{00000000-0004-0000-0000-00000F000000}"/>
    <hyperlink ref="E41" r:id="rId17" xr:uid="{00000000-0004-0000-0000-000010000000}"/>
    <hyperlink ref="E30" r:id="rId18" xr:uid="{00000000-0004-0000-0000-000011000000}"/>
    <hyperlink ref="E23" r:id="rId19" xr:uid="{00000000-0004-0000-0000-000012000000}"/>
    <hyperlink ref="E39" r:id="rId20" xr:uid="{00000000-0004-0000-0000-000013000000}"/>
  </hyperlinks>
  <pageMargins left="0" right="0" top="0.39370078740157505" bottom="0.39370078740157505" header="0" footer="0"/>
  <pageSetup paperSize="9" scale="61" fitToHeight="0" pageOrder="overThenDown" orientation="landscape" useFirstPageNumber="1" r:id="rId21"/>
  <headerFooter>
    <oddHeader>&amp;C&amp;A</oddHeader>
    <oddFooter>&amp;CPágina &amp;P</oddFooter>
  </headerFooter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2023-03-03T12:55:43Z</cp:lastPrinted>
  <dcterms:created xsi:type="dcterms:W3CDTF">2020-11-23T09:58:40Z</dcterms:created>
  <dcterms:modified xsi:type="dcterms:W3CDTF">2023-03-03T19:43:25Z</dcterms:modified>
</cp:coreProperties>
</file>