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450" activeTab="0"/>
  </bookViews>
  <sheets>
    <sheet name="1.Produção" sheetId="1" r:id="rId1"/>
  </sheets>
  <definedNames>
    <definedName name="_xlfn.IFERROR" hidden="1">#NAME?</definedName>
    <definedName name="_xlnm.Print_Area" localSheetId="0">'1.Produção'!$A$1:$M$89</definedName>
    <definedName name="_xlnm.Print_Titles" localSheetId="0">'1.Produção'!$1:$8</definedName>
  </definedNames>
  <calcPr fullCalcOnLoad="1"/>
</workbook>
</file>

<file path=xl/sharedStrings.xml><?xml version="1.0" encoding="utf-8"?>
<sst xmlns="http://schemas.openxmlformats.org/spreadsheetml/2006/main" count="90" uniqueCount="61">
  <si>
    <t>Hospital Centro-Norte Goiano - HCN</t>
  </si>
  <si>
    <t>PRODUÇÃO HOSPITALAR CG: 80</t>
  </si>
  <si>
    <t xml:space="preserve">Internações Hospitalares (Saídas) </t>
  </si>
  <si>
    <t>Meta</t>
  </si>
  <si>
    <t>Dez/2021</t>
  </si>
  <si>
    <t>Janeiro</t>
  </si>
  <si>
    <t xml:space="preserve">fevereiro </t>
  </si>
  <si>
    <t>Março</t>
  </si>
  <si>
    <t>Abril</t>
  </si>
  <si>
    <t>Maio</t>
  </si>
  <si>
    <t>Junho</t>
  </si>
  <si>
    <t>Agosto</t>
  </si>
  <si>
    <t>Setembro</t>
  </si>
  <si>
    <t>Outubro</t>
  </si>
  <si>
    <t>Cl. Médica</t>
  </si>
  <si>
    <t>Cl. Cirúrgica</t>
  </si>
  <si>
    <t>Cl. Pediátrica</t>
  </si>
  <si>
    <t>Cl. Cirúrgica Oncológica</t>
  </si>
  <si>
    <t>Cl. Oncológica</t>
  </si>
  <si>
    <t>Cl. Obstetrícia</t>
  </si>
  <si>
    <t>Cl. Saúde Mental</t>
  </si>
  <si>
    <t>Total</t>
  </si>
  <si>
    <t>UTI Adulto</t>
  </si>
  <si>
    <t>UTI Pediátrico</t>
  </si>
  <si>
    <t>UTI NeoNatal</t>
  </si>
  <si>
    <t>UCIN</t>
  </si>
  <si>
    <t>Cirurgias Programadas</t>
  </si>
  <si>
    <t>Cirurgia Geral</t>
  </si>
  <si>
    <t>Cirurgias Ambulatoriais</t>
  </si>
  <si>
    <t>Cirurgia Ambulatorial</t>
  </si>
  <si>
    <t>Consulta Médica Ambulatorial</t>
  </si>
  <si>
    <t>Consulta médica na atenção especializada</t>
  </si>
  <si>
    <t>Consulta Multiprofissional na atenção especializada</t>
  </si>
  <si>
    <t>Consulta médicas oncológicas</t>
  </si>
  <si>
    <t>SADT Externo</t>
  </si>
  <si>
    <t>Análises Clínicas</t>
  </si>
  <si>
    <t>Cicloergometria (teste ergométrico)</t>
  </si>
  <si>
    <t>Colangiopancreatografia retrógrada endoscópica (CPRE)</t>
  </si>
  <si>
    <t>Colonoscopia</t>
  </si>
  <si>
    <t>Ecocardiograma</t>
  </si>
  <si>
    <t>Eletrocardiograma</t>
  </si>
  <si>
    <t>Eletroencefalograma</t>
  </si>
  <si>
    <t>Endoscopia digestiva</t>
  </si>
  <si>
    <t>Endoscopia das vias urinárias</t>
  </si>
  <si>
    <t>Endoscopia das vias respiratórias</t>
  </si>
  <si>
    <t>Holter</t>
  </si>
  <si>
    <t>MAPA</t>
  </si>
  <si>
    <t>Mamografia</t>
  </si>
  <si>
    <t>Raio-x</t>
  </si>
  <si>
    <t>Ressonância magnética</t>
  </si>
  <si>
    <t>Tomografia Computadorizada</t>
  </si>
  <si>
    <t>Ultrassonografia</t>
  </si>
  <si>
    <t>Ultrassonografia/Doppler</t>
  </si>
  <si>
    <t>TOTAL</t>
  </si>
  <si>
    <t>SADT Interno</t>
  </si>
  <si>
    <t>Hospital Dia</t>
  </si>
  <si>
    <t>Atendimentos</t>
  </si>
  <si>
    <t>Serviço de Quimioterapia</t>
  </si>
  <si>
    <t>Sessões de Quimioterapia</t>
  </si>
  <si>
    <t>Atendimento de Urgência e Emergência</t>
  </si>
  <si>
    <t>Getro Oliveira de Pádua 
Diretor Geral HCN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</si>
</sst>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47" applyFont="1">
      <alignment/>
      <protection/>
    </xf>
    <xf numFmtId="0" fontId="2" fillId="33" borderId="10" xfId="47" applyFont="1" applyFill="1" applyBorder="1" applyAlignment="1">
      <alignment horizontal="left" vertical="center" wrapText="1"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17" fontId="40" fillId="33" borderId="10" xfId="47" applyNumberFormat="1" applyFont="1" applyFill="1" applyBorder="1" applyAlignment="1">
      <alignment horizontal="center" vertical="center" wrapText="1"/>
      <protection/>
    </xf>
    <xf numFmtId="3" fontId="40" fillId="33" borderId="10" xfId="47" applyNumberFormat="1" applyFont="1" applyFill="1" applyBorder="1" applyAlignment="1">
      <alignment horizontal="center" vertical="center" wrapText="1"/>
      <protection/>
    </xf>
    <xf numFmtId="0" fontId="40" fillId="33" borderId="10" xfId="47" applyFont="1" applyFill="1" applyBorder="1" applyAlignment="1">
      <alignment horizontal="center" vertical="center"/>
      <protection/>
    </xf>
    <xf numFmtId="0" fontId="40" fillId="0" borderId="0" xfId="47" applyFont="1">
      <alignment/>
      <protection/>
    </xf>
    <xf numFmtId="0" fontId="3" fillId="34" borderId="10" xfId="47" applyFont="1" applyFill="1" applyBorder="1" applyAlignment="1">
      <alignment horizontal="left" vertical="center" wrapText="1"/>
      <protection/>
    </xf>
    <xf numFmtId="164" fontId="2" fillId="0" borderId="10" xfId="47" applyNumberFormat="1" applyFont="1" applyBorder="1" applyAlignment="1">
      <alignment horizontal="center" vertical="center" wrapText="1"/>
      <protection/>
    </xf>
    <xf numFmtId="164" fontId="39" fillId="0" borderId="10" xfId="47" applyNumberFormat="1" applyFont="1" applyBorder="1" applyAlignment="1">
      <alignment horizontal="center" vertical="center"/>
      <protection/>
    </xf>
    <xf numFmtId="3" fontId="39" fillId="0" borderId="10" xfId="47" applyNumberFormat="1" applyFont="1" applyBorder="1" applyAlignment="1">
      <alignment horizontal="center" vertical="center"/>
      <protection/>
    </xf>
    <xf numFmtId="0" fontId="2" fillId="34" borderId="10" xfId="47" applyFont="1" applyFill="1" applyBorder="1" applyAlignment="1">
      <alignment horizontal="left" vertical="center" wrapText="1"/>
      <protection/>
    </xf>
    <xf numFmtId="164" fontId="40" fillId="0" borderId="10" xfId="47" applyNumberFormat="1" applyFont="1" applyBorder="1" applyAlignment="1">
      <alignment horizontal="center" vertical="center"/>
      <protection/>
    </xf>
    <xf numFmtId="3" fontId="40" fillId="0" borderId="10" xfId="47" applyNumberFormat="1" applyFont="1" applyBorder="1" applyAlignment="1">
      <alignment horizontal="center" vertical="center"/>
      <protection/>
    </xf>
    <xf numFmtId="0" fontId="40" fillId="33" borderId="10" xfId="47" applyFont="1" applyFill="1" applyBorder="1" applyAlignment="1">
      <alignment horizontal="center" vertical="center" wrapText="1"/>
      <protection/>
    </xf>
    <xf numFmtId="0" fontId="3" fillId="0" borderId="10" xfId="47" applyFont="1" applyBorder="1" applyAlignment="1">
      <alignment horizontal="left" vertical="center" wrapText="1"/>
      <protection/>
    </xf>
    <xf numFmtId="164" fontId="3" fillId="0" borderId="10" xfId="47" applyNumberFormat="1" applyFont="1" applyBorder="1" applyAlignment="1">
      <alignment horizontal="center" vertical="center" wrapText="1"/>
      <protection/>
    </xf>
    <xf numFmtId="164" fontId="3" fillId="34" borderId="10" xfId="47" applyNumberFormat="1" applyFont="1" applyFill="1" applyBorder="1" applyAlignment="1">
      <alignment horizontal="center" vertical="center" wrapText="1"/>
      <protection/>
    </xf>
    <xf numFmtId="165" fontId="3" fillId="0" borderId="10" xfId="47" applyNumberFormat="1" applyFont="1" applyBorder="1" applyAlignment="1">
      <alignment horizontal="center" vertical="center" wrapText="1"/>
      <protection/>
    </xf>
    <xf numFmtId="165" fontId="40" fillId="0" borderId="10" xfId="47" applyNumberFormat="1" applyFont="1" applyBorder="1" applyAlignment="1">
      <alignment horizontal="center" vertical="center"/>
      <protection/>
    </xf>
    <xf numFmtId="3" fontId="2" fillId="33" borderId="10" xfId="47" applyNumberFormat="1" applyFont="1" applyFill="1" applyBorder="1" applyAlignment="1">
      <alignment horizontal="center" vertical="center" wrapText="1"/>
      <protection/>
    </xf>
    <xf numFmtId="0" fontId="39" fillId="0" borderId="0" xfId="47" applyFont="1" applyAlignment="1">
      <alignment horizontal="center"/>
      <protection/>
    </xf>
    <xf numFmtId="164" fontId="39" fillId="0" borderId="10" xfId="47" applyNumberFormat="1" applyFont="1" applyBorder="1" applyAlignment="1">
      <alignment horizontal="center"/>
      <protection/>
    </xf>
    <xf numFmtId="0" fontId="3" fillId="34" borderId="0" xfId="47" applyFont="1" applyFill="1" applyAlignment="1">
      <alignment horizontal="center" vertical="center" wrapText="1"/>
      <protection/>
    </xf>
    <xf numFmtId="164" fontId="2" fillId="34" borderId="10" xfId="47" applyNumberFormat="1" applyFont="1" applyFill="1" applyBorder="1" applyAlignment="1">
      <alignment horizontal="center" vertical="center" wrapText="1"/>
      <protection/>
    </xf>
    <xf numFmtId="165" fontId="2" fillId="34" borderId="10" xfId="47" applyNumberFormat="1" applyFont="1" applyFill="1" applyBorder="1" applyAlignment="1">
      <alignment horizontal="center" vertical="center" wrapText="1"/>
      <protection/>
    </xf>
    <xf numFmtId="0" fontId="39" fillId="34" borderId="0" xfId="47" applyFont="1" applyFill="1">
      <alignment/>
      <protection/>
    </xf>
    <xf numFmtId="0" fontId="2" fillId="33" borderId="10" xfId="47" applyFont="1" applyFill="1" applyBorder="1" applyAlignment="1">
      <alignment vertical="center" wrapText="1"/>
      <protection/>
    </xf>
    <xf numFmtId="0" fontId="3" fillId="0" borderId="10" xfId="47" applyFont="1" applyBorder="1" applyAlignment="1">
      <alignment vertical="center" wrapText="1"/>
      <protection/>
    </xf>
    <xf numFmtId="164" fontId="3" fillId="0" borderId="10" xfId="47" applyNumberFormat="1" applyFont="1" applyBorder="1" applyAlignment="1">
      <alignment vertical="center" wrapText="1"/>
      <protection/>
    </xf>
    <xf numFmtId="0" fontId="39" fillId="0" borderId="0" xfId="47" applyFont="1" applyAlignment="1">
      <alignment horizontal="left"/>
      <protection/>
    </xf>
    <xf numFmtId="0" fontId="2" fillId="34" borderId="10" xfId="47" applyFont="1" applyFill="1" applyBorder="1" applyAlignment="1">
      <alignment horizontal="center" vertical="center" wrapText="1"/>
      <protection/>
    </xf>
    <xf numFmtId="0" fontId="39" fillId="0" borderId="0" xfId="47" applyFont="1" applyAlignment="1">
      <alignment horizontal="center" vertical="center" wrapText="1"/>
      <protection/>
    </xf>
    <xf numFmtId="0" fontId="39" fillId="0" borderId="0" xfId="47" applyFont="1" applyAlignment="1">
      <alignment horizontal="center" vertical="center"/>
      <protection/>
    </xf>
    <xf numFmtId="0" fontId="39" fillId="0" borderId="10" xfId="47" applyFont="1" applyBorder="1" applyAlignment="1">
      <alignment horizontal="center" vertical="center" wrapText="1"/>
      <protection/>
    </xf>
    <xf numFmtId="0" fontId="40" fillId="35" borderId="10" xfId="47" applyFont="1" applyFill="1" applyBorder="1" applyAlignment="1">
      <alignment horizontal="center" vertical="center"/>
      <protection/>
    </xf>
    <xf numFmtId="3" fontId="3" fillId="0" borderId="10" xfId="47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3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0</xdr:rowOff>
    </xdr:from>
    <xdr:to>
      <xdr:col>2</xdr:col>
      <xdr:colOff>1457325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419350" cy="933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3105150</xdr:colOff>
      <xdr:row>0</xdr:row>
      <xdr:rowOff>133350</xdr:rowOff>
    </xdr:from>
    <xdr:to>
      <xdr:col>0</xdr:col>
      <xdr:colOff>5010150</xdr:colOff>
      <xdr:row>4</xdr:row>
      <xdr:rowOff>85725</xdr:rowOff>
    </xdr:to>
    <xdr:pic>
      <xdr:nvPicPr>
        <xdr:cNvPr id="2" name="Imagem 2" descr="Texto&#10;&#10;Descrição gerad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133350"/>
          <a:ext cx="1905000" cy="6000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95250</xdr:rowOff>
    </xdr:from>
    <xdr:to>
      <xdr:col>0</xdr:col>
      <xdr:colOff>1743075</xdr:colOff>
      <xdr:row>5</xdr:row>
      <xdr:rowOff>38100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95250"/>
          <a:ext cx="1514475" cy="7524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F5597"/>
    <pageSetUpPr fitToPage="1"/>
  </sheetPr>
  <dimension ref="A1:S89"/>
  <sheetViews>
    <sheetView showGridLines="0" tabSelected="1" zoomScale="85" zoomScaleNormal="85" zoomScalePageLayoutView="0" workbookViewId="0" topLeftCell="A1">
      <selection activeCell="A12" sqref="A12"/>
    </sheetView>
  </sheetViews>
  <sheetFormatPr defaultColWidth="8.7109375" defaultRowHeight="15"/>
  <cols>
    <col min="1" max="1" width="77.8515625" style="31" customWidth="1"/>
    <col min="2" max="3" width="22.140625" style="1" customWidth="1"/>
    <col min="4" max="13" width="10.8515625" style="1" hidden="1" customWidth="1"/>
    <col min="14" max="16384" width="8.7109375" style="1" customWidth="1"/>
  </cols>
  <sheetData>
    <row r="1" spans="1:13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2.75">
      <c r="A7" s="36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2.75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7" customFormat="1" ht="12.75">
      <c r="A9" s="2" t="s">
        <v>2</v>
      </c>
      <c r="B9" s="3" t="s">
        <v>3</v>
      </c>
      <c r="C9" s="4" t="s">
        <v>4</v>
      </c>
      <c r="D9" s="5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14</v>
      </c>
      <c r="B10" s="9">
        <v>388</v>
      </c>
      <c r="C10" s="10">
        <v>60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</row>
    <row r="11" spans="1:13" ht="12.75">
      <c r="A11" s="8" t="s">
        <v>15</v>
      </c>
      <c r="B11" s="9">
        <v>213</v>
      </c>
      <c r="C11" s="10">
        <v>83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</row>
    <row r="12" spans="1:13" ht="12.75">
      <c r="A12" s="8" t="s">
        <v>16</v>
      </c>
      <c r="B12" s="9">
        <v>181</v>
      </c>
      <c r="C12" s="10">
        <v>10</v>
      </c>
      <c r="D12" s="10"/>
      <c r="E12" s="10"/>
      <c r="F12" s="10"/>
      <c r="G12" s="10"/>
      <c r="H12" s="10"/>
      <c r="I12" s="10"/>
      <c r="J12" s="11"/>
      <c r="K12" s="11"/>
      <c r="L12" s="11"/>
      <c r="M12" s="11"/>
    </row>
    <row r="13" spans="1:13" ht="12.75">
      <c r="A13" s="8" t="s">
        <v>17</v>
      </c>
      <c r="B13" s="9">
        <v>65</v>
      </c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</row>
    <row r="14" spans="1:13" ht="12.75">
      <c r="A14" s="8" t="s">
        <v>18</v>
      </c>
      <c r="B14" s="9">
        <v>91</v>
      </c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</row>
    <row r="15" spans="1:13" ht="12.75">
      <c r="A15" s="8" t="s">
        <v>19</v>
      </c>
      <c r="B15" s="9">
        <v>310</v>
      </c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</row>
    <row r="16" spans="1:13" ht="12.75">
      <c r="A16" s="8" t="s">
        <v>20</v>
      </c>
      <c r="B16" s="9">
        <v>8</v>
      </c>
      <c r="C16" s="10"/>
      <c r="D16" s="10"/>
      <c r="E16" s="10"/>
      <c r="F16" s="10"/>
      <c r="G16" s="10"/>
      <c r="H16" s="10"/>
      <c r="I16" s="10"/>
      <c r="J16" s="11"/>
      <c r="K16" s="11"/>
      <c r="L16" s="11"/>
      <c r="M16" s="11"/>
    </row>
    <row r="17" spans="1:13" s="7" customFormat="1" ht="12.75">
      <c r="A17" s="12" t="s">
        <v>21</v>
      </c>
      <c r="B17" s="9">
        <f aca="true" t="shared" si="0" ref="B17:M17">SUM(B10:B16)</f>
        <v>1256</v>
      </c>
      <c r="C17" s="13">
        <f t="shared" si="0"/>
        <v>153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</row>
    <row r="18" spans="1:13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2.75">
      <c r="A19" s="2" t="s">
        <v>2</v>
      </c>
      <c r="B19" s="3"/>
      <c r="C19" s="15" t="str">
        <f aca="true" t="shared" si="1" ref="C19:M19">C$9</f>
        <v>Dez/2021</v>
      </c>
      <c r="D19" s="15" t="str">
        <f t="shared" si="1"/>
        <v>Janeiro</v>
      </c>
      <c r="E19" s="15" t="str">
        <f t="shared" si="1"/>
        <v>fevereiro </v>
      </c>
      <c r="F19" s="15" t="str">
        <f t="shared" si="1"/>
        <v>Março</v>
      </c>
      <c r="G19" s="15" t="str">
        <f t="shared" si="1"/>
        <v>Abril</v>
      </c>
      <c r="H19" s="15" t="str">
        <f t="shared" si="1"/>
        <v>Maio</v>
      </c>
      <c r="I19" s="15" t="str">
        <f t="shared" si="1"/>
        <v>Junho</v>
      </c>
      <c r="J19" s="15" t="str">
        <f t="shared" si="1"/>
        <v>Junho</v>
      </c>
      <c r="K19" s="15" t="str">
        <f t="shared" si="1"/>
        <v>Agosto</v>
      </c>
      <c r="L19" s="15" t="str">
        <f t="shared" si="1"/>
        <v>Setembro</v>
      </c>
      <c r="M19" s="15" t="str">
        <f t="shared" si="1"/>
        <v>Outubro</v>
      </c>
    </row>
    <row r="20" spans="1:13" ht="12.75">
      <c r="A20" s="16" t="s">
        <v>22</v>
      </c>
      <c r="B20" s="37"/>
      <c r="C20" s="10">
        <v>50</v>
      </c>
      <c r="D20" s="10"/>
      <c r="E20" s="10"/>
      <c r="F20" s="10"/>
      <c r="G20" s="10"/>
      <c r="H20" s="10"/>
      <c r="I20" s="10"/>
      <c r="J20" s="11"/>
      <c r="K20" s="11"/>
      <c r="L20" s="11"/>
      <c r="M20" s="11"/>
    </row>
    <row r="21" spans="1:13" ht="12.75">
      <c r="A21" s="16" t="s">
        <v>23</v>
      </c>
      <c r="B21" s="37"/>
      <c r="C21" s="10"/>
      <c r="D21" s="10"/>
      <c r="E21" s="10"/>
      <c r="F21" s="10"/>
      <c r="G21" s="10"/>
      <c r="H21" s="10"/>
      <c r="I21" s="10"/>
      <c r="J21" s="11"/>
      <c r="K21" s="11"/>
      <c r="L21" s="11"/>
      <c r="M21" s="11"/>
    </row>
    <row r="22" spans="1:13" ht="12.75">
      <c r="A22" s="16" t="s">
        <v>24</v>
      </c>
      <c r="B22" s="37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</row>
    <row r="23" spans="1:13" ht="12.75">
      <c r="A23" s="16" t="s">
        <v>25</v>
      </c>
      <c r="B23" s="37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</row>
    <row r="24" spans="1:13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2.75">
      <c r="A25" s="2" t="s">
        <v>26</v>
      </c>
      <c r="B25" s="3" t="s">
        <v>3</v>
      </c>
      <c r="C25" s="15" t="str">
        <f aca="true" t="shared" si="2" ref="C25:M25">C$9</f>
        <v>Dez/2021</v>
      </c>
      <c r="D25" s="15" t="str">
        <f t="shared" si="2"/>
        <v>Janeiro</v>
      </c>
      <c r="E25" s="15" t="str">
        <f t="shared" si="2"/>
        <v>fevereiro </v>
      </c>
      <c r="F25" s="15" t="str">
        <f t="shared" si="2"/>
        <v>Março</v>
      </c>
      <c r="G25" s="15" t="str">
        <f t="shared" si="2"/>
        <v>Abril</v>
      </c>
      <c r="H25" s="15" t="str">
        <f t="shared" si="2"/>
        <v>Maio</v>
      </c>
      <c r="I25" s="15" t="str">
        <f t="shared" si="2"/>
        <v>Junho</v>
      </c>
      <c r="J25" s="15" t="str">
        <f t="shared" si="2"/>
        <v>Junho</v>
      </c>
      <c r="K25" s="15" t="str">
        <f t="shared" si="2"/>
        <v>Agosto</v>
      </c>
      <c r="L25" s="15" t="str">
        <f t="shared" si="2"/>
        <v>Setembro</v>
      </c>
      <c r="M25" s="15" t="str">
        <f t="shared" si="2"/>
        <v>Outubro</v>
      </c>
    </row>
    <row r="26" spans="1:13" ht="12.75">
      <c r="A26" s="16" t="s">
        <v>27</v>
      </c>
      <c r="B26" s="17">
        <v>155</v>
      </c>
      <c r="C26" s="10">
        <v>108</v>
      </c>
      <c r="D26" s="10"/>
      <c r="E26" s="10"/>
      <c r="F26" s="10"/>
      <c r="G26" s="10"/>
      <c r="H26" s="10"/>
      <c r="I26" s="10"/>
      <c r="J26" s="11"/>
      <c r="K26" s="11"/>
      <c r="L26" s="11"/>
      <c r="M26" s="11"/>
    </row>
    <row r="27" spans="1:13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2.75">
      <c r="A28" s="2" t="s">
        <v>28</v>
      </c>
      <c r="B28" s="3" t="s">
        <v>3</v>
      </c>
      <c r="C28" s="15" t="str">
        <f aca="true" t="shared" si="3" ref="C28:M28">C$9</f>
        <v>Dez/2021</v>
      </c>
      <c r="D28" s="15" t="str">
        <f t="shared" si="3"/>
        <v>Janeiro</v>
      </c>
      <c r="E28" s="15" t="str">
        <f t="shared" si="3"/>
        <v>fevereiro </v>
      </c>
      <c r="F28" s="15" t="str">
        <f t="shared" si="3"/>
        <v>Março</v>
      </c>
      <c r="G28" s="15" t="str">
        <f t="shared" si="3"/>
        <v>Abril</v>
      </c>
      <c r="H28" s="15" t="str">
        <f t="shared" si="3"/>
        <v>Maio</v>
      </c>
      <c r="I28" s="15" t="str">
        <f t="shared" si="3"/>
        <v>Junho</v>
      </c>
      <c r="J28" s="15" t="str">
        <f t="shared" si="3"/>
        <v>Junho</v>
      </c>
      <c r="K28" s="15" t="str">
        <f t="shared" si="3"/>
        <v>Agosto</v>
      </c>
      <c r="L28" s="15" t="str">
        <f t="shared" si="3"/>
        <v>Setembro</v>
      </c>
      <c r="M28" s="15" t="str">
        <f t="shared" si="3"/>
        <v>Outubro</v>
      </c>
    </row>
    <row r="29" spans="1:13" ht="12.75">
      <c r="A29" s="16" t="s">
        <v>29</v>
      </c>
      <c r="B29" s="17">
        <v>176</v>
      </c>
      <c r="C29" s="10"/>
      <c r="D29" s="10"/>
      <c r="E29" s="10"/>
      <c r="F29" s="10"/>
      <c r="G29" s="10"/>
      <c r="H29" s="10"/>
      <c r="I29" s="10"/>
      <c r="J29" s="11"/>
      <c r="K29" s="11"/>
      <c r="L29" s="11"/>
      <c r="M29" s="11"/>
    </row>
    <row r="30" spans="1:13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2.75">
      <c r="A31" s="2" t="s">
        <v>30</v>
      </c>
      <c r="B31" s="3" t="s">
        <v>3</v>
      </c>
      <c r="C31" s="15" t="str">
        <f aca="true" t="shared" si="4" ref="C31:M31">C$9</f>
        <v>Dez/2021</v>
      </c>
      <c r="D31" s="15" t="str">
        <f t="shared" si="4"/>
        <v>Janeiro</v>
      </c>
      <c r="E31" s="15" t="str">
        <f t="shared" si="4"/>
        <v>fevereiro </v>
      </c>
      <c r="F31" s="15" t="str">
        <f t="shared" si="4"/>
        <v>Março</v>
      </c>
      <c r="G31" s="15" t="str">
        <f t="shared" si="4"/>
        <v>Abril</v>
      </c>
      <c r="H31" s="15" t="str">
        <f t="shared" si="4"/>
        <v>Maio</v>
      </c>
      <c r="I31" s="15" t="str">
        <f t="shared" si="4"/>
        <v>Junho</v>
      </c>
      <c r="J31" s="15" t="str">
        <f t="shared" si="4"/>
        <v>Junho</v>
      </c>
      <c r="K31" s="15" t="str">
        <f t="shared" si="4"/>
        <v>Agosto</v>
      </c>
      <c r="L31" s="15" t="str">
        <f t="shared" si="4"/>
        <v>Setembro</v>
      </c>
      <c r="M31" s="15" t="str">
        <f t="shared" si="4"/>
        <v>Outubro</v>
      </c>
    </row>
    <row r="32" spans="1:13" ht="12.75">
      <c r="A32" s="8" t="s">
        <v>31</v>
      </c>
      <c r="B32" s="18">
        <v>2000</v>
      </c>
      <c r="C32" s="17">
        <v>141</v>
      </c>
      <c r="D32" s="17"/>
      <c r="E32" s="17"/>
      <c r="F32" s="17"/>
      <c r="G32" s="17"/>
      <c r="H32" s="17"/>
      <c r="I32" s="17"/>
      <c r="J32" s="19"/>
      <c r="K32" s="19"/>
      <c r="L32" s="19"/>
      <c r="M32" s="19"/>
    </row>
    <row r="33" spans="1:13" ht="12.75">
      <c r="A33" s="8" t="s">
        <v>32</v>
      </c>
      <c r="B33" s="18">
        <v>2000</v>
      </c>
      <c r="C33" s="17">
        <v>83</v>
      </c>
      <c r="D33" s="17"/>
      <c r="E33" s="17"/>
      <c r="F33" s="17"/>
      <c r="G33" s="17"/>
      <c r="H33" s="17"/>
      <c r="I33" s="17"/>
      <c r="J33" s="19"/>
      <c r="K33" s="19"/>
      <c r="L33" s="19"/>
      <c r="M33" s="19"/>
    </row>
    <row r="34" spans="1:13" ht="12.75">
      <c r="A34" s="8" t="s">
        <v>33</v>
      </c>
      <c r="B34" s="18">
        <v>528</v>
      </c>
      <c r="C34" s="17"/>
      <c r="D34" s="17"/>
      <c r="E34" s="17"/>
      <c r="F34" s="17"/>
      <c r="G34" s="17"/>
      <c r="H34" s="17"/>
      <c r="I34" s="17"/>
      <c r="J34" s="19"/>
      <c r="K34" s="19"/>
      <c r="L34" s="19"/>
      <c r="M34" s="19"/>
    </row>
    <row r="35" spans="1:13" s="7" customFormat="1" ht="12.75">
      <c r="A35" s="12" t="s">
        <v>21</v>
      </c>
      <c r="B35" s="9">
        <f aca="true" t="shared" si="5" ref="B35:M35">SUM(B32:B34)</f>
        <v>4528</v>
      </c>
      <c r="C35" s="13">
        <f t="shared" si="5"/>
        <v>224</v>
      </c>
      <c r="D35" s="13">
        <f t="shared" si="5"/>
        <v>0</v>
      </c>
      <c r="E35" s="13">
        <f t="shared" si="5"/>
        <v>0</v>
      </c>
      <c r="F35" s="13">
        <f t="shared" si="5"/>
        <v>0</v>
      </c>
      <c r="G35" s="13">
        <f t="shared" si="5"/>
        <v>0</v>
      </c>
      <c r="H35" s="13">
        <f t="shared" si="5"/>
        <v>0</v>
      </c>
      <c r="I35" s="13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</row>
    <row r="36" spans="1:13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2.75">
      <c r="A37" s="2" t="s">
        <v>34</v>
      </c>
      <c r="B37" s="21" t="s">
        <v>3</v>
      </c>
      <c r="C37" s="15" t="str">
        <f aca="true" t="shared" si="6" ref="C37:M37">C$9</f>
        <v>Dez/2021</v>
      </c>
      <c r="D37" s="15" t="str">
        <f t="shared" si="6"/>
        <v>Janeiro</v>
      </c>
      <c r="E37" s="15" t="str">
        <f t="shared" si="6"/>
        <v>fevereiro </v>
      </c>
      <c r="F37" s="15" t="str">
        <f t="shared" si="6"/>
        <v>Março</v>
      </c>
      <c r="G37" s="15" t="str">
        <f t="shared" si="6"/>
        <v>Abril</v>
      </c>
      <c r="H37" s="15" t="str">
        <f t="shared" si="6"/>
        <v>Maio</v>
      </c>
      <c r="I37" s="15" t="str">
        <f t="shared" si="6"/>
        <v>Junho</v>
      </c>
      <c r="J37" s="15" t="str">
        <f t="shared" si="6"/>
        <v>Junho</v>
      </c>
      <c r="K37" s="15" t="str">
        <f t="shared" si="6"/>
        <v>Agosto</v>
      </c>
      <c r="L37" s="15" t="str">
        <f t="shared" si="6"/>
        <v>Setembro</v>
      </c>
      <c r="M37" s="15" t="str">
        <f t="shared" si="6"/>
        <v>Outubro</v>
      </c>
    </row>
    <row r="38" spans="1:13" s="22" customFormat="1" ht="12.75">
      <c r="A38" s="8" t="s">
        <v>35</v>
      </c>
      <c r="B38" s="18">
        <v>192</v>
      </c>
      <c r="C38" s="17">
        <v>10</v>
      </c>
      <c r="D38" s="17"/>
      <c r="E38" s="17"/>
      <c r="F38" s="17"/>
      <c r="G38" s="17"/>
      <c r="H38" s="17"/>
      <c r="I38" s="17"/>
      <c r="J38" s="19"/>
      <c r="K38" s="19"/>
      <c r="L38" s="19"/>
      <c r="M38" s="19"/>
    </row>
    <row r="39" spans="1:19" s="22" customFormat="1" ht="12.75">
      <c r="A39" s="8" t="s">
        <v>36</v>
      </c>
      <c r="B39" s="18">
        <v>100</v>
      </c>
      <c r="C39" s="23">
        <v>0</v>
      </c>
      <c r="D39" s="23"/>
      <c r="E39" s="23"/>
      <c r="F39" s="23"/>
      <c r="G39" s="23"/>
      <c r="H39" s="17"/>
      <c r="I39" s="17"/>
      <c r="J39" s="19"/>
      <c r="K39" s="19"/>
      <c r="L39" s="19"/>
      <c r="M39" s="19"/>
      <c r="O39" s="24"/>
      <c r="P39" s="24"/>
      <c r="Q39" s="24"/>
      <c r="R39" s="24"/>
      <c r="S39" s="24"/>
    </row>
    <row r="40" spans="1:19" s="22" customFormat="1" ht="12.75">
      <c r="A40" s="8" t="s">
        <v>37</v>
      </c>
      <c r="B40" s="18">
        <v>60</v>
      </c>
      <c r="C40" s="23">
        <v>0</v>
      </c>
      <c r="D40" s="23"/>
      <c r="E40" s="23"/>
      <c r="F40" s="23"/>
      <c r="G40" s="23"/>
      <c r="H40" s="17"/>
      <c r="I40" s="17"/>
      <c r="J40" s="19"/>
      <c r="K40" s="19"/>
      <c r="L40" s="19"/>
      <c r="M40" s="19"/>
      <c r="O40" s="24"/>
      <c r="P40" s="24"/>
      <c r="Q40" s="24"/>
      <c r="R40" s="24"/>
      <c r="S40" s="24"/>
    </row>
    <row r="41" spans="1:13" s="22" customFormat="1" ht="12.75">
      <c r="A41" s="8" t="s">
        <v>38</v>
      </c>
      <c r="B41" s="18">
        <v>60</v>
      </c>
      <c r="C41" s="17">
        <v>0</v>
      </c>
      <c r="D41" s="17"/>
      <c r="E41" s="17"/>
      <c r="F41" s="17"/>
      <c r="G41" s="17"/>
      <c r="H41" s="17"/>
      <c r="I41" s="17"/>
      <c r="J41" s="19"/>
      <c r="K41" s="19"/>
      <c r="L41" s="19"/>
      <c r="M41" s="19"/>
    </row>
    <row r="42" spans="1:19" s="22" customFormat="1" ht="12.75">
      <c r="A42" s="8" t="s">
        <v>39</v>
      </c>
      <c r="B42" s="18">
        <v>200</v>
      </c>
      <c r="C42" s="23">
        <v>6</v>
      </c>
      <c r="D42" s="23"/>
      <c r="E42" s="23"/>
      <c r="F42" s="23"/>
      <c r="G42" s="23"/>
      <c r="H42" s="17"/>
      <c r="I42" s="17"/>
      <c r="J42" s="19"/>
      <c r="K42" s="19"/>
      <c r="L42" s="19"/>
      <c r="M42" s="19"/>
      <c r="O42" s="24"/>
      <c r="P42" s="24"/>
      <c r="Q42" s="24"/>
      <c r="R42" s="24"/>
      <c r="S42" s="24"/>
    </row>
    <row r="43" spans="1:19" s="22" customFormat="1" ht="12.75">
      <c r="A43" s="8" t="s">
        <v>40</v>
      </c>
      <c r="B43" s="18">
        <v>600</v>
      </c>
      <c r="C43" s="23">
        <v>8</v>
      </c>
      <c r="D43" s="23"/>
      <c r="E43" s="23"/>
      <c r="F43" s="23"/>
      <c r="G43" s="23"/>
      <c r="H43" s="17"/>
      <c r="I43" s="17"/>
      <c r="J43" s="19"/>
      <c r="K43" s="19"/>
      <c r="L43" s="19"/>
      <c r="M43" s="19"/>
      <c r="O43" s="24"/>
      <c r="P43" s="24"/>
      <c r="Q43" s="24"/>
      <c r="R43" s="24"/>
      <c r="S43" s="24"/>
    </row>
    <row r="44" spans="1:13" s="22" customFormat="1" ht="12.75">
      <c r="A44" s="8" t="s">
        <v>41</v>
      </c>
      <c r="B44" s="18">
        <v>40</v>
      </c>
      <c r="C44" s="17">
        <v>0</v>
      </c>
      <c r="D44" s="17"/>
      <c r="E44" s="17"/>
      <c r="F44" s="17"/>
      <c r="G44" s="17"/>
      <c r="H44" s="17"/>
      <c r="I44" s="17"/>
      <c r="J44" s="19"/>
      <c r="K44" s="19"/>
      <c r="L44" s="19"/>
      <c r="M44" s="19"/>
    </row>
    <row r="45" spans="1:19" s="22" customFormat="1" ht="12.75">
      <c r="A45" s="8" t="s">
        <v>42</v>
      </c>
      <c r="B45" s="18">
        <v>100</v>
      </c>
      <c r="C45" s="23">
        <v>1</v>
      </c>
      <c r="D45" s="23"/>
      <c r="E45" s="23"/>
      <c r="F45" s="23"/>
      <c r="G45" s="23"/>
      <c r="H45" s="17"/>
      <c r="I45" s="17"/>
      <c r="J45" s="19"/>
      <c r="K45" s="19"/>
      <c r="L45" s="19"/>
      <c r="M45" s="19"/>
      <c r="O45" s="24"/>
      <c r="P45" s="24"/>
      <c r="Q45" s="24"/>
      <c r="R45" s="24"/>
      <c r="S45" s="24"/>
    </row>
    <row r="46" spans="1:19" s="22" customFormat="1" ht="12.75">
      <c r="A46" s="8" t="s">
        <v>43</v>
      </c>
      <c r="B46" s="18">
        <v>100</v>
      </c>
      <c r="C46" s="23">
        <v>0</v>
      </c>
      <c r="D46" s="23"/>
      <c r="E46" s="23"/>
      <c r="F46" s="23"/>
      <c r="G46" s="23"/>
      <c r="H46" s="17"/>
      <c r="I46" s="17"/>
      <c r="J46" s="19"/>
      <c r="K46" s="19"/>
      <c r="L46" s="19"/>
      <c r="M46" s="19"/>
      <c r="O46" s="24"/>
      <c r="P46" s="24"/>
      <c r="Q46" s="24"/>
      <c r="R46" s="24"/>
      <c r="S46" s="24"/>
    </row>
    <row r="47" spans="1:13" s="22" customFormat="1" ht="12.75">
      <c r="A47" s="8" t="s">
        <v>44</v>
      </c>
      <c r="B47" s="18">
        <v>100</v>
      </c>
      <c r="C47" s="17">
        <v>0</v>
      </c>
      <c r="D47" s="17"/>
      <c r="E47" s="17"/>
      <c r="F47" s="17"/>
      <c r="G47" s="17"/>
      <c r="H47" s="17"/>
      <c r="I47" s="17"/>
      <c r="J47" s="19"/>
      <c r="K47" s="19"/>
      <c r="L47" s="19"/>
      <c r="M47" s="19"/>
    </row>
    <row r="48" spans="1:19" s="22" customFormat="1" ht="12.75">
      <c r="A48" s="8" t="s">
        <v>45</v>
      </c>
      <c r="B48" s="18">
        <v>20</v>
      </c>
      <c r="C48" s="23">
        <v>0</v>
      </c>
      <c r="D48" s="23"/>
      <c r="E48" s="23"/>
      <c r="F48" s="23"/>
      <c r="G48" s="23"/>
      <c r="H48" s="17"/>
      <c r="I48" s="17"/>
      <c r="J48" s="19"/>
      <c r="K48" s="19"/>
      <c r="L48" s="19"/>
      <c r="M48" s="19"/>
      <c r="O48" s="24"/>
      <c r="P48" s="24"/>
      <c r="Q48" s="24"/>
      <c r="R48" s="24"/>
      <c r="S48" s="24"/>
    </row>
    <row r="49" spans="1:19" s="22" customFormat="1" ht="12.75">
      <c r="A49" s="8" t="s">
        <v>46</v>
      </c>
      <c r="B49" s="18">
        <v>20</v>
      </c>
      <c r="C49" s="23">
        <v>0</v>
      </c>
      <c r="D49" s="23"/>
      <c r="E49" s="23"/>
      <c r="F49" s="23"/>
      <c r="G49" s="23"/>
      <c r="H49" s="17"/>
      <c r="I49" s="17"/>
      <c r="J49" s="19"/>
      <c r="K49" s="19"/>
      <c r="L49" s="19"/>
      <c r="M49" s="19"/>
      <c r="O49" s="24"/>
      <c r="P49" s="24"/>
      <c r="Q49" s="24"/>
      <c r="R49" s="24"/>
      <c r="S49" s="24"/>
    </row>
    <row r="50" spans="1:13" s="22" customFormat="1" ht="12.75">
      <c r="A50" s="8" t="s">
        <v>47</v>
      </c>
      <c r="B50" s="18">
        <v>660</v>
      </c>
      <c r="C50" s="17">
        <v>0</v>
      </c>
      <c r="D50" s="17"/>
      <c r="E50" s="17"/>
      <c r="F50" s="17"/>
      <c r="G50" s="17"/>
      <c r="H50" s="17"/>
      <c r="I50" s="17"/>
      <c r="J50" s="19"/>
      <c r="K50" s="19"/>
      <c r="L50" s="19"/>
      <c r="M50" s="19"/>
    </row>
    <row r="51" spans="1:19" s="22" customFormat="1" ht="12.75">
      <c r="A51" s="8" t="s">
        <v>48</v>
      </c>
      <c r="B51" s="18">
        <v>2400</v>
      </c>
      <c r="C51" s="23">
        <v>92</v>
      </c>
      <c r="D51" s="23"/>
      <c r="E51" s="23"/>
      <c r="F51" s="23"/>
      <c r="G51" s="23"/>
      <c r="H51" s="17"/>
      <c r="I51" s="17"/>
      <c r="J51" s="19"/>
      <c r="K51" s="19"/>
      <c r="L51" s="19"/>
      <c r="M51" s="19"/>
      <c r="O51" s="24"/>
      <c r="P51" s="24"/>
      <c r="Q51" s="24"/>
      <c r="R51" s="24"/>
      <c r="S51" s="24"/>
    </row>
    <row r="52" spans="1:19" s="22" customFormat="1" ht="12.75">
      <c r="A52" s="8" t="s">
        <v>49</v>
      </c>
      <c r="B52" s="18">
        <v>600</v>
      </c>
      <c r="C52" s="23">
        <v>0</v>
      </c>
      <c r="D52" s="23"/>
      <c r="E52" s="23"/>
      <c r="F52" s="23"/>
      <c r="G52" s="23"/>
      <c r="H52" s="17"/>
      <c r="I52" s="17"/>
      <c r="J52" s="19"/>
      <c r="K52" s="19"/>
      <c r="L52" s="19"/>
      <c r="M52" s="19"/>
      <c r="O52" s="24"/>
      <c r="P52" s="24"/>
      <c r="Q52" s="24"/>
      <c r="R52" s="24"/>
      <c r="S52" s="24"/>
    </row>
    <row r="53" spans="1:13" s="22" customFormat="1" ht="12.75">
      <c r="A53" s="8" t="s">
        <v>50</v>
      </c>
      <c r="B53" s="18">
        <v>700</v>
      </c>
      <c r="C53" s="17">
        <v>46</v>
      </c>
      <c r="D53" s="17"/>
      <c r="E53" s="17"/>
      <c r="F53" s="17"/>
      <c r="G53" s="17"/>
      <c r="H53" s="17"/>
      <c r="I53" s="17"/>
      <c r="J53" s="19"/>
      <c r="K53" s="19"/>
      <c r="L53" s="19"/>
      <c r="M53" s="19"/>
    </row>
    <row r="54" spans="1:19" s="22" customFormat="1" ht="12.75">
      <c r="A54" s="8" t="s">
        <v>51</v>
      </c>
      <c r="B54" s="18">
        <v>200</v>
      </c>
      <c r="C54" s="23">
        <v>18</v>
      </c>
      <c r="D54" s="23"/>
      <c r="E54" s="23"/>
      <c r="F54" s="23"/>
      <c r="G54" s="23"/>
      <c r="H54" s="17"/>
      <c r="I54" s="17"/>
      <c r="J54" s="19"/>
      <c r="K54" s="19"/>
      <c r="L54" s="19"/>
      <c r="M54" s="19"/>
      <c r="O54" s="24"/>
      <c r="P54" s="24"/>
      <c r="Q54" s="24"/>
      <c r="R54" s="24"/>
      <c r="S54" s="24"/>
    </row>
    <row r="55" spans="1:19" s="22" customFormat="1" ht="12.75">
      <c r="A55" s="8" t="s">
        <v>52</v>
      </c>
      <c r="B55" s="18">
        <v>200</v>
      </c>
      <c r="C55" s="23">
        <v>14</v>
      </c>
      <c r="D55" s="23"/>
      <c r="E55" s="23"/>
      <c r="F55" s="23"/>
      <c r="G55" s="23"/>
      <c r="H55" s="17"/>
      <c r="I55" s="17"/>
      <c r="J55" s="19"/>
      <c r="K55" s="19"/>
      <c r="L55" s="19"/>
      <c r="M55" s="19"/>
      <c r="O55" s="24"/>
      <c r="P55" s="24"/>
      <c r="Q55" s="24"/>
      <c r="R55" s="24"/>
      <c r="S55" s="24"/>
    </row>
    <row r="56" spans="1:13" s="22" customFormat="1" ht="12.75">
      <c r="A56" s="12" t="s">
        <v>53</v>
      </c>
      <c r="B56" s="25">
        <f aca="true" t="shared" si="7" ref="B56:M56">SUM(B38:B55)</f>
        <v>6352</v>
      </c>
      <c r="C56" s="25">
        <f t="shared" si="7"/>
        <v>195</v>
      </c>
      <c r="D56" s="25">
        <f t="shared" si="7"/>
        <v>0</v>
      </c>
      <c r="E56" s="25">
        <f t="shared" si="7"/>
        <v>0</v>
      </c>
      <c r="F56" s="25">
        <f t="shared" si="7"/>
        <v>0</v>
      </c>
      <c r="G56" s="25">
        <f t="shared" si="7"/>
        <v>0</v>
      </c>
      <c r="H56" s="25">
        <f t="shared" si="7"/>
        <v>0</v>
      </c>
      <c r="I56" s="25">
        <f t="shared" si="7"/>
        <v>0</v>
      </c>
      <c r="J56" s="26">
        <f t="shared" si="7"/>
        <v>0</v>
      </c>
      <c r="K56" s="26">
        <f t="shared" si="7"/>
        <v>0</v>
      </c>
      <c r="L56" s="26">
        <f t="shared" si="7"/>
        <v>0</v>
      </c>
      <c r="M56" s="26">
        <f t="shared" si="7"/>
        <v>0</v>
      </c>
    </row>
    <row r="57" spans="1:13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75">
      <c r="A58" s="2" t="s">
        <v>54</v>
      </c>
      <c r="B58" s="21"/>
      <c r="C58" s="15" t="str">
        <f aca="true" t="shared" si="8" ref="C58:M58">C$9</f>
        <v>Dez/2021</v>
      </c>
      <c r="D58" s="15" t="str">
        <f t="shared" si="8"/>
        <v>Janeiro</v>
      </c>
      <c r="E58" s="15" t="str">
        <f t="shared" si="8"/>
        <v>fevereiro </v>
      </c>
      <c r="F58" s="15" t="str">
        <f t="shared" si="8"/>
        <v>Março</v>
      </c>
      <c r="G58" s="15" t="str">
        <f t="shared" si="8"/>
        <v>Abril</v>
      </c>
      <c r="H58" s="15" t="str">
        <f t="shared" si="8"/>
        <v>Maio</v>
      </c>
      <c r="I58" s="15" t="str">
        <f t="shared" si="8"/>
        <v>Junho</v>
      </c>
      <c r="J58" s="15" t="str">
        <f t="shared" si="8"/>
        <v>Junho</v>
      </c>
      <c r="K58" s="15" t="str">
        <f t="shared" si="8"/>
        <v>Agosto</v>
      </c>
      <c r="L58" s="15" t="str">
        <f t="shared" si="8"/>
        <v>Setembro</v>
      </c>
      <c r="M58" s="15" t="str">
        <f t="shared" si="8"/>
        <v>Outubro</v>
      </c>
    </row>
    <row r="59" spans="1:13" ht="12.75">
      <c r="A59" s="8" t="s">
        <v>35</v>
      </c>
      <c r="B59" s="18"/>
      <c r="C59" s="17">
        <v>11921</v>
      </c>
      <c r="D59" s="17"/>
      <c r="E59" s="17"/>
      <c r="F59" s="17"/>
      <c r="G59" s="17"/>
      <c r="H59" s="17"/>
      <c r="I59" s="17"/>
      <c r="J59" s="19"/>
      <c r="K59" s="19"/>
      <c r="L59" s="19"/>
      <c r="M59" s="19"/>
    </row>
    <row r="60" spans="1:13" ht="12.75">
      <c r="A60" s="8" t="s">
        <v>36</v>
      </c>
      <c r="B60" s="18"/>
      <c r="C60" s="23">
        <v>0</v>
      </c>
      <c r="D60" s="23"/>
      <c r="E60" s="23"/>
      <c r="F60" s="23"/>
      <c r="G60" s="23"/>
      <c r="H60" s="17"/>
      <c r="I60" s="17"/>
      <c r="J60" s="19"/>
      <c r="K60" s="19"/>
      <c r="L60" s="19"/>
      <c r="M60" s="19"/>
    </row>
    <row r="61" spans="1:13" ht="12.75">
      <c r="A61" s="8" t="s">
        <v>37</v>
      </c>
      <c r="B61" s="18"/>
      <c r="C61" s="23">
        <v>0</v>
      </c>
      <c r="D61" s="23"/>
      <c r="E61" s="23"/>
      <c r="F61" s="23"/>
      <c r="G61" s="23"/>
      <c r="H61" s="17"/>
      <c r="I61" s="17"/>
      <c r="J61" s="19"/>
      <c r="K61" s="19"/>
      <c r="L61" s="19"/>
      <c r="M61" s="19"/>
    </row>
    <row r="62" spans="1:13" ht="12.75">
      <c r="A62" s="8" t="s">
        <v>38</v>
      </c>
      <c r="B62" s="18"/>
      <c r="C62" s="17">
        <v>0</v>
      </c>
      <c r="D62" s="17"/>
      <c r="E62" s="17"/>
      <c r="F62" s="17"/>
      <c r="G62" s="17"/>
      <c r="H62" s="17"/>
      <c r="I62" s="17"/>
      <c r="J62" s="19"/>
      <c r="K62" s="19"/>
      <c r="L62" s="19"/>
      <c r="M62" s="19"/>
    </row>
    <row r="63" spans="1:13" ht="12.75">
      <c r="A63" s="8" t="s">
        <v>39</v>
      </c>
      <c r="B63" s="18"/>
      <c r="C63" s="23">
        <v>0</v>
      </c>
      <c r="D63" s="23"/>
      <c r="E63" s="23"/>
      <c r="F63" s="23"/>
      <c r="G63" s="23"/>
      <c r="H63" s="17"/>
      <c r="I63" s="17"/>
      <c r="J63" s="19"/>
      <c r="K63" s="19"/>
      <c r="L63" s="19"/>
      <c r="M63" s="19"/>
    </row>
    <row r="64" spans="1:13" s="27" customFormat="1" ht="12.75">
      <c r="A64" s="8" t="s">
        <v>40</v>
      </c>
      <c r="B64" s="18"/>
      <c r="C64" s="23">
        <v>16</v>
      </c>
      <c r="D64" s="23"/>
      <c r="E64" s="23"/>
      <c r="F64" s="23"/>
      <c r="G64" s="23"/>
      <c r="H64" s="17"/>
      <c r="I64" s="17"/>
      <c r="J64" s="19"/>
      <c r="K64" s="19"/>
      <c r="L64" s="19"/>
      <c r="M64" s="19"/>
    </row>
    <row r="65" spans="1:13" ht="12.75">
      <c r="A65" s="8" t="s">
        <v>41</v>
      </c>
      <c r="B65" s="18"/>
      <c r="C65" s="17">
        <v>0</v>
      </c>
      <c r="D65" s="17"/>
      <c r="E65" s="17"/>
      <c r="F65" s="17"/>
      <c r="G65" s="17"/>
      <c r="H65" s="17"/>
      <c r="I65" s="17"/>
      <c r="J65" s="19"/>
      <c r="K65" s="19"/>
      <c r="L65" s="19"/>
      <c r="M65" s="19"/>
    </row>
    <row r="66" spans="1:13" ht="12.75">
      <c r="A66" s="8" t="s">
        <v>42</v>
      </c>
      <c r="B66" s="18"/>
      <c r="C66" s="23">
        <v>3</v>
      </c>
      <c r="D66" s="23"/>
      <c r="E66" s="23"/>
      <c r="F66" s="23"/>
      <c r="G66" s="23"/>
      <c r="H66" s="17"/>
      <c r="I66" s="17"/>
      <c r="J66" s="19"/>
      <c r="K66" s="19"/>
      <c r="L66" s="19"/>
      <c r="M66" s="19"/>
    </row>
    <row r="67" spans="1:13" ht="12.75">
      <c r="A67" s="8" t="s">
        <v>43</v>
      </c>
      <c r="B67" s="18"/>
      <c r="C67" s="23">
        <v>0</v>
      </c>
      <c r="D67" s="23"/>
      <c r="E67" s="23"/>
      <c r="F67" s="23"/>
      <c r="G67" s="23"/>
      <c r="H67" s="17"/>
      <c r="I67" s="17"/>
      <c r="J67" s="19"/>
      <c r="K67" s="19"/>
      <c r="L67" s="19"/>
      <c r="M67" s="19"/>
    </row>
    <row r="68" spans="1:13" ht="12.75">
      <c r="A68" s="8" t="s">
        <v>44</v>
      </c>
      <c r="B68" s="18"/>
      <c r="C68" s="17">
        <v>0</v>
      </c>
      <c r="D68" s="17"/>
      <c r="E68" s="17"/>
      <c r="F68" s="17"/>
      <c r="G68" s="17"/>
      <c r="H68" s="17"/>
      <c r="I68" s="17"/>
      <c r="J68" s="19"/>
      <c r="K68" s="19"/>
      <c r="L68" s="19"/>
      <c r="M68" s="19"/>
    </row>
    <row r="69" spans="1:13" ht="12.75">
      <c r="A69" s="8" t="s">
        <v>45</v>
      </c>
      <c r="B69" s="18"/>
      <c r="C69" s="23">
        <v>0</v>
      </c>
      <c r="D69" s="23"/>
      <c r="E69" s="23"/>
      <c r="F69" s="23"/>
      <c r="G69" s="23"/>
      <c r="H69" s="17"/>
      <c r="I69" s="17"/>
      <c r="J69" s="19"/>
      <c r="K69" s="19"/>
      <c r="L69" s="19"/>
      <c r="M69" s="19"/>
    </row>
    <row r="70" spans="1:13" ht="12.75">
      <c r="A70" s="8" t="s">
        <v>46</v>
      </c>
      <c r="B70" s="18"/>
      <c r="C70" s="23">
        <v>0</v>
      </c>
      <c r="D70" s="23"/>
      <c r="E70" s="23"/>
      <c r="F70" s="23"/>
      <c r="G70" s="23"/>
      <c r="H70" s="17"/>
      <c r="I70" s="17"/>
      <c r="J70" s="19"/>
      <c r="K70" s="19"/>
      <c r="L70" s="19"/>
      <c r="M70" s="19"/>
    </row>
    <row r="71" spans="1:13" ht="12.75">
      <c r="A71" s="8" t="s">
        <v>47</v>
      </c>
      <c r="B71" s="18"/>
      <c r="C71" s="17">
        <v>0</v>
      </c>
      <c r="D71" s="17"/>
      <c r="E71" s="17"/>
      <c r="F71" s="17"/>
      <c r="G71" s="17"/>
      <c r="H71" s="17"/>
      <c r="I71" s="17"/>
      <c r="J71" s="19"/>
      <c r="K71" s="19"/>
      <c r="L71" s="19"/>
      <c r="M71" s="19"/>
    </row>
    <row r="72" spans="1:13" ht="12.75">
      <c r="A72" s="8" t="s">
        <v>48</v>
      </c>
      <c r="B72" s="18"/>
      <c r="C72" s="23">
        <v>566</v>
      </c>
      <c r="D72" s="23"/>
      <c r="E72" s="23"/>
      <c r="F72" s="23"/>
      <c r="G72" s="23"/>
      <c r="H72" s="17"/>
      <c r="I72" s="17"/>
      <c r="J72" s="19"/>
      <c r="K72" s="19"/>
      <c r="L72" s="19"/>
      <c r="M72" s="19"/>
    </row>
    <row r="73" spans="1:13" ht="12.75">
      <c r="A73" s="8" t="s">
        <v>49</v>
      </c>
      <c r="B73" s="18"/>
      <c r="C73" s="23">
        <v>8</v>
      </c>
      <c r="D73" s="23"/>
      <c r="E73" s="23"/>
      <c r="F73" s="23"/>
      <c r="G73" s="23"/>
      <c r="H73" s="17"/>
      <c r="I73" s="17"/>
      <c r="J73" s="19"/>
      <c r="K73" s="19"/>
      <c r="L73" s="19"/>
      <c r="M73" s="19"/>
    </row>
    <row r="74" spans="1:13" ht="12.75">
      <c r="A74" s="8" t="s">
        <v>50</v>
      </c>
      <c r="B74" s="18"/>
      <c r="C74" s="17">
        <v>376</v>
      </c>
      <c r="D74" s="17"/>
      <c r="E74" s="17"/>
      <c r="F74" s="17"/>
      <c r="G74" s="17"/>
      <c r="H74" s="17"/>
      <c r="I74" s="17"/>
      <c r="J74" s="19"/>
      <c r="K74" s="19"/>
      <c r="L74" s="19"/>
      <c r="M74" s="19"/>
    </row>
    <row r="75" spans="1:13" ht="12.75">
      <c r="A75" s="8" t="s">
        <v>51</v>
      </c>
      <c r="B75" s="18"/>
      <c r="C75" s="23">
        <v>234</v>
      </c>
      <c r="D75" s="23"/>
      <c r="E75" s="23"/>
      <c r="F75" s="23"/>
      <c r="G75" s="23"/>
      <c r="H75" s="17"/>
      <c r="I75" s="17"/>
      <c r="J75" s="19"/>
      <c r="K75" s="19"/>
      <c r="L75" s="19"/>
      <c r="M75" s="19"/>
    </row>
    <row r="76" spans="1:13" ht="12.75">
      <c r="A76" s="8" t="s">
        <v>52</v>
      </c>
      <c r="B76" s="18"/>
      <c r="C76" s="23">
        <v>0</v>
      </c>
      <c r="D76" s="23"/>
      <c r="E76" s="23"/>
      <c r="F76" s="23"/>
      <c r="G76" s="23"/>
      <c r="H76" s="17"/>
      <c r="I76" s="17"/>
      <c r="J76" s="19"/>
      <c r="K76" s="19"/>
      <c r="L76" s="19"/>
      <c r="M76" s="19"/>
    </row>
    <row r="77" spans="1:13" ht="12.75">
      <c r="A77" s="12" t="s">
        <v>53</v>
      </c>
      <c r="B77" s="25"/>
      <c r="C77" s="25">
        <f aca="true" t="shared" si="9" ref="C77:M77">SUM(C59:C76)</f>
        <v>13124</v>
      </c>
      <c r="D77" s="25">
        <f t="shared" si="9"/>
        <v>0</v>
      </c>
      <c r="E77" s="25">
        <f t="shared" si="9"/>
        <v>0</v>
      </c>
      <c r="F77" s="25">
        <f t="shared" si="9"/>
        <v>0</v>
      </c>
      <c r="G77" s="25">
        <f t="shared" si="9"/>
        <v>0</v>
      </c>
      <c r="H77" s="25">
        <f t="shared" si="9"/>
        <v>0</v>
      </c>
      <c r="I77" s="25">
        <f t="shared" si="9"/>
        <v>0</v>
      </c>
      <c r="J77" s="26">
        <f t="shared" si="9"/>
        <v>0</v>
      </c>
      <c r="K77" s="26">
        <f t="shared" si="9"/>
        <v>0</v>
      </c>
      <c r="L77" s="26">
        <f t="shared" si="9"/>
        <v>0</v>
      </c>
      <c r="M77" s="26">
        <f t="shared" si="9"/>
        <v>0</v>
      </c>
    </row>
    <row r="78" spans="1:13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2.75">
      <c r="A79" s="2" t="s">
        <v>55</v>
      </c>
      <c r="B79" s="3" t="s">
        <v>3</v>
      </c>
      <c r="C79" s="15" t="str">
        <f aca="true" t="shared" si="10" ref="C79:M79">C$9</f>
        <v>Dez/2021</v>
      </c>
      <c r="D79" s="15" t="str">
        <f t="shared" si="10"/>
        <v>Janeiro</v>
      </c>
      <c r="E79" s="15" t="str">
        <f t="shared" si="10"/>
        <v>fevereiro </v>
      </c>
      <c r="F79" s="15" t="str">
        <f t="shared" si="10"/>
        <v>Março</v>
      </c>
      <c r="G79" s="15" t="str">
        <f t="shared" si="10"/>
        <v>Abril</v>
      </c>
      <c r="H79" s="15" t="str">
        <f t="shared" si="10"/>
        <v>Maio</v>
      </c>
      <c r="I79" s="15" t="str">
        <f t="shared" si="10"/>
        <v>Junho</v>
      </c>
      <c r="J79" s="15" t="str">
        <f t="shared" si="10"/>
        <v>Junho</v>
      </c>
      <c r="K79" s="15" t="str">
        <f t="shared" si="10"/>
        <v>Agosto</v>
      </c>
      <c r="L79" s="15" t="str">
        <f t="shared" si="10"/>
        <v>Setembro</v>
      </c>
      <c r="M79" s="15" t="str">
        <f t="shared" si="10"/>
        <v>Outubro</v>
      </c>
    </row>
    <row r="80" spans="1:13" ht="12.75">
      <c r="A80" s="16" t="s">
        <v>56</v>
      </c>
      <c r="B80" s="17">
        <v>176</v>
      </c>
      <c r="C80" s="10"/>
      <c r="D80" s="10"/>
      <c r="E80" s="10"/>
      <c r="F80" s="10"/>
      <c r="G80" s="10"/>
      <c r="H80" s="10"/>
      <c r="I80" s="10"/>
      <c r="J80" s="11"/>
      <c r="K80" s="11"/>
      <c r="L80" s="11"/>
      <c r="M80" s="11"/>
    </row>
    <row r="81" spans="1:13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2.75">
      <c r="A82" s="2" t="s">
        <v>57</v>
      </c>
      <c r="B82" s="3" t="s">
        <v>3</v>
      </c>
      <c r="C82" s="15" t="str">
        <f aca="true" t="shared" si="11" ref="C82:M82">C$9</f>
        <v>Dez/2021</v>
      </c>
      <c r="D82" s="15" t="str">
        <f t="shared" si="11"/>
        <v>Janeiro</v>
      </c>
      <c r="E82" s="15" t="str">
        <f t="shared" si="11"/>
        <v>fevereiro </v>
      </c>
      <c r="F82" s="15" t="str">
        <f t="shared" si="11"/>
        <v>Março</v>
      </c>
      <c r="G82" s="15" t="str">
        <f t="shared" si="11"/>
        <v>Abril</v>
      </c>
      <c r="H82" s="15" t="str">
        <f t="shared" si="11"/>
        <v>Maio</v>
      </c>
      <c r="I82" s="15" t="str">
        <f t="shared" si="11"/>
        <v>Junho</v>
      </c>
      <c r="J82" s="15" t="str">
        <f t="shared" si="11"/>
        <v>Junho</v>
      </c>
      <c r="K82" s="15" t="str">
        <f t="shared" si="11"/>
        <v>Agosto</v>
      </c>
      <c r="L82" s="15" t="str">
        <f t="shared" si="11"/>
        <v>Setembro</v>
      </c>
      <c r="M82" s="15" t="str">
        <f t="shared" si="11"/>
        <v>Outubro</v>
      </c>
    </row>
    <row r="83" spans="1:13" ht="12.75">
      <c r="A83" s="16" t="s">
        <v>58</v>
      </c>
      <c r="B83" s="17">
        <v>9705</v>
      </c>
      <c r="C83" s="10"/>
      <c r="D83" s="10"/>
      <c r="E83" s="10"/>
      <c r="F83" s="10"/>
      <c r="G83" s="10"/>
      <c r="H83" s="10"/>
      <c r="I83" s="10"/>
      <c r="J83" s="11"/>
      <c r="K83" s="11"/>
      <c r="L83" s="11"/>
      <c r="M83" s="11"/>
    </row>
    <row r="84" spans="1:13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.75">
      <c r="A85" s="28" t="s">
        <v>59</v>
      </c>
      <c r="B85" s="28"/>
      <c r="C85" s="15" t="str">
        <f aca="true" t="shared" si="12" ref="C85:M85">C$9</f>
        <v>Dez/2021</v>
      </c>
      <c r="D85" s="15" t="str">
        <f t="shared" si="12"/>
        <v>Janeiro</v>
      </c>
      <c r="E85" s="15" t="str">
        <f t="shared" si="12"/>
        <v>fevereiro </v>
      </c>
      <c r="F85" s="15" t="str">
        <f t="shared" si="12"/>
        <v>Março</v>
      </c>
      <c r="G85" s="15" t="str">
        <f t="shared" si="12"/>
        <v>Abril</v>
      </c>
      <c r="H85" s="15" t="str">
        <f t="shared" si="12"/>
        <v>Maio</v>
      </c>
      <c r="I85" s="15" t="str">
        <f t="shared" si="12"/>
        <v>Junho</v>
      </c>
      <c r="J85" s="15" t="str">
        <f t="shared" si="12"/>
        <v>Junho</v>
      </c>
      <c r="K85" s="15" t="str">
        <f t="shared" si="12"/>
        <v>Agosto</v>
      </c>
      <c r="L85" s="15" t="str">
        <f t="shared" si="12"/>
        <v>Setembro</v>
      </c>
      <c r="M85" s="15" t="str">
        <f t="shared" si="12"/>
        <v>Outubro</v>
      </c>
    </row>
    <row r="86" spans="1:13" ht="12.75">
      <c r="A86" s="29" t="s">
        <v>59</v>
      </c>
      <c r="B86" s="30"/>
      <c r="C86" s="10">
        <v>525</v>
      </c>
      <c r="D86" s="10"/>
      <c r="E86" s="10"/>
      <c r="F86" s="10"/>
      <c r="G86" s="10"/>
      <c r="H86" s="10"/>
      <c r="I86" s="10"/>
      <c r="J86" s="11"/>
      <c r="K86" s="11"/>
      <c r="L86" s="11"/>
      <c r="M86" s="11"/>
    </row>
    <row r="87" ht="60" customHeight="1"/>
    <row r="88" spans="1:3" ht="12.75">
      <c r="A88" s="33" t="s">
        <v>60</v>
      </c>
      <c r="B88" s="34"/>
      <c r="C88" s="34"/>
    </row>
    <row r="89" spans="1:3" ht="12.75">
      <c r="A89" s="34"/>
      <c r="B89" s="34"/>
      <c r="C89" s="34"/>
    </row>
  </sheetData>
  <sheetProtection/>
  <mergeCells count="14">
    <mergeCell ref="A1:M6"/>
    <mergeCell ref="A7:M7"/>
    <mergeCell ref="A8:M8"/>
    <mergeCell ref="A18:M18"/>
    <mergeCell ref="B20:B23"/>
    <mergeCell ref="A24:M24"/>
    <mergeCell ref="A84:M84"/>
    <mergeCell ref="A88:C89"/>
    <mergeCell ref="A27:M27"/>
    <mergeCell ref="A30:M30"/>
    <mergeCell ref="A36:M36"/>
    <mergeCell ref="A57:M57"/>
    <mergeCell ref="A78:M78"/>
    <mergeCell ref="A81:M81"/>
  </mergeCells>
  <printOptions/>
  <pageMargins left="0.7874015748031497" right="0.7874015748031497" top="1.062992125984252" bottom="1.062992125984252" header="0.7874015748031497" footer="0.7874015748031497"/>
  <pageSetup fitToHeight="2" fitToWidth="1" horizontalDpi="300" verticalDpi="300" orientation="portrait" paperSize="9" scale="71" r:id="rId2"/>
  <headerFooter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Adm. Eber Pereira Pires</dc:creator>
  <cp:keywords>IMED - Intituto de Medicina Estudos e Desenvolvimento</cp:keywords>
  <dc:description/>
  <cp:lastModifiedBy>lsvrv</cp:lastModifiedBy>
  <dcterms:created xsi:type="dcterms:W3CDTF">2022-01-19T02:14:46Z</dcterms:created>
  <dcterms:modified xsi:type="dcterms:W3CDTF">2022-01-28T21:10:43Z</dcterms:modified>
  <cp:category/>
  <cp:version/>
  <cp:contentType/>
  <cp:contentStatus/>
</cp:coreProperties>
</file>